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ACC70\網路備份\主計室成員\鄭絨絨\月報資料專區\可用資金\"/>
    </mc:Choice>
  </mc:AlternateContent>
  <bookViews>
    <workbookView xWindow="600" yWindow="135" windowWidth="15600" windowHeight="10260"/>
  </bookViews>
  <sheets>
    <sheet name="第一季" sheetId="1" r:id="rId1"/>
    <sheet name="第二季" sheetId="2" r:id="rId2"/>
    <sheet name="第三季" sheetId="3" r:id="rId3"/>
    <sheet name="第四季" sheetId="4" r:id="rId4"/>
  </sheets>
  <calcPr calcId="152511"/>
</workbook>
</file>

<file path=xl/calcChain.xml><?xml version="1.0" encoding="utf-8"?>
<calcChain xmlns="http://schemas.openxmlformats.org/spreadsheetml/2006/main">
  <c r="G10" i="1" l="1"/>
  <c r="G6" i="1"/>
  <c r="G10" i="2"/>
  <c r="G6" i="2"/>
  <c r="G10" i="3"/>
  <c r="G6" i="3"/>
  <c r="G10" i="4"/>
  <c r="G6" i="4"/>
  <c r="G17" i="4" l="1"/>
  <c r="G17" i="3"/>
  <c r="G17" i="1"/>
  <c r="G17" i="2"/>
  <c r="H10" i="4"/>
  <c r="H6" i="4"/>
  <c r="H17" i="4" l="1"/>
  <c r="H6" i="3" l="1"/>
  <c r="H10" i="3"/>
  <c r="H10" i="2"/>
  <c r="H6" i="2"/>
  <c r="H10" i="1"/>
  <c r="H6" i="1"/>
  <c r="H17" i="2" l="1"/>
  <c r="H17" i="3"/>
  <c r="H17" i="1"/>
</calcChain>
</file>

<file path=xl/sharedStrings.xml><?xml version="1.0" encoding="utf-8"?>
<sst xmlns="http://schemas.openxmlformats.org/spreadsheetml/2006/main" count="117" uniqueCount="59">
  <si>
    <t>單位:千元</t>
  </si>
  <si>
    <t>項目</t>
  </si>
  <si>
    <t>期初金額</t>
  </si>
  <si>
    <t>期末金額</t>
  </si>
  <si>
    <t>現金(A)</t>
  </si>
  <si>
    <t>短期可變現資產(B=1+2+3)</t>
  </si>
  <si>
    <t xml:space="preserve">  流動金融資產(1)</t>
  </si>
  <si>
    <t xml:space="preserve">  應收款項(2)</t>
  </si>
  <si>
    <t xml:space="preserve">  短期貸墊款(3)</t>
  </si>
  <si>
    <t>短期須償還負債(C=4-5+6+7+8-9)</t>
  </si>
  <si>
    <t xml:space="preserve">  流動負債(4)</t>
  </si>
  <si>
    <t xml:space="preserve">    預收收入屬指定經常門支出捐贈款已提撥準備金之部(5)</t>
  </si>
  <si>
    <t xml:space="preserve">  存入保證金(6)        </t>
  </si>
  <si>
    <t xml:space="preserve">  應付保管款(7)</t>
  </si>
  <si>
    <t xml:space="preserve">  暫收及待結轉帳項(8)</t>
  </si>
  <si>
    <t xml:space="preserve">    暫收及待結轉帳項屬指定動產、不動產及其他資產之捐贈款已提撥準備金之部(9)</t>
  </si>
  <si>
    <t>可用資金(D=A+B-C)</t>
  </si>
  <si>
    <r>
      <t>國立臺中科技大學可用資金變化情形</t>
    </r>
    <r>
      <rPr>
        <sz val="14"/>
        <color theme="1"/>
        <rFont val="標楷體"/>
        <family val="4"/>
        <charset val="136"/>
      </rPr>
      <t>（執行情形公告）</t>
    </r>
    <phoneticPr fontId="5" type="noConversion"/>
  </si>
  <si>
    <t xml:space="preserve">    暫收及待結轉帳項屬指定動產、不動產及其他資產之捐贈款已提撥準備金之部(9)</t>
    <phoneticPr fontId="5" type="noConversion"/>
  </si>
  <si>
    <r>
      <t>105年3月31日</t>
    </r>
    <r>
      <rPr>
        <sz val="14"/>
        <color theme="1"/>
        <rFont val="標楷體"/>
        <family val="4"/>
        <charset val="136"/>
      </rPr>
      <t>(*1)</t>
    </r>
    <phoneticPr fontId="5" type="noConversion"/>
  </si>
  <si>
    <r>
      <t>105年6月30日</t>
    </r>
    <r>
      <rPr>
        <sz val="14"/>
        <color theme="1"/>
        <rFont val="標楷體"/>
        <family val="4"/>
        <charset val="136"/>
      </rPr>
      <t>(*1)</t>
    </r>
    <phoneticPr fontId="5" type="noConversion"/>
  </si>
  <si>
    <r>
      <t>105年9月30日</t>
    </r>
    <r>
      <rPr>
        <sz val="14"/>
        <color theme="1"/>
        <rFont val="標楷體"/>
        <family val="4"/>
        <charset val="136"/>
      </rPr>
      <t>(*1)</t>
    </r>
    <phoneticPr fontId="5" type="noConversion"/>
  </si>
  <si>
    <r>
      <t>105年12月31日</t>
    </r>
    <r>
      <rPr>
        <sz val="14"/>
        <color theme="1"/>
        <rFont val="標楷體"/>
        <family val="4"/>
        <charset val="136"/>
      </rPr>
      <t>(*1)</t>
    </r>
    <phoneticPr fontId="5" type="noConversion"/>
  </si>
  <si>
    <t>截至105年12月31日止，可用資金期初金額與期末金額之差異原因如下：</t>
    <phoneticPr fontId="5" type="noConversion"/>
  </si>
  <si>
    <t>截至105年9月30日止，可用資金期初金額與期末金額之差異原因如下：</t>
    <phoneticPr fontId="5" type="noConversion"/>
  </si>
  <si>
    <t>截至105年6月30日可用資金期初金額與期末金額之差異原因如下：</t>
    <phoneticPr fontId="5" type="noConversion"/>
  </si>
  <si>
    <t>截至105年3月31日可用資金期初金額與期末金額之差異原因如下：</t>
    <phoneticPr fontId="5" type="noConversion"/>
  </si>
  <si>
    <t>3.短期貸墊款期末金額較期初金額減少6,828萬4千元，主要係教育部核撥人員退休金及補償金所致。</t>
    <phoneticPr fontId="5" type="noConversion"/>
  </si>
  <si>
    <t>4.流動負債期末金額較期初金額減少1,466萬9千元，主要係估列應付費用之本校工友勞工退休準備金專戶補足差額於105年度支付所致。</t>
    <phoneticPr fontId="5" type="noConversion"/>
  </si>
  <si>
    <t>5.存入保證金期末金額較期初金額減少117萬9千元，主要係退還履約保證金所致。</t>
    <phoneticPr fontId="5" type="noConversion"/>
  </si>
  <si>
    <t>7.暫收及待結轉帳項屬指定動產、不動產及其他資產之捐贈款已提撥準備金期末金額較期初金額減少5萬元，主要係依105年帳務處理規定</t>
    <phoneticPr fontId="5" type="noConversion"/>
  </si>
  <si>
    <t xml:space="preserve">   轉列遞延收入所致。</t>
    <phoneticPr fontId="5" type="noConversion"/>
  </si>
  <si>
    <t>綜上所述，可用資金期末金額較期初金額增加1億9,662萬3千元。</t>
    <phoneticPr fontId="5" type="noConversion"/>
  </si>
  <si>
    <t xml:space="preserve">   繳入庫所致。</t>
    <phoneticPr fontId="5" type="noConversion"/>
  </si>
  <si>
    <t xml:space="preserve">   所致。</t>
    <phoneticPr fontId="5" type="noConversion"/>
  </si>
  <si>
    <t>6.暫收及待結轉帳項期末金額較期初金額減少868萬6千元，主要係依105年帳務處理規定轉列遞延收入及受贈公積所致。</t>
    <phoneticPr fontId="5" type="noConversion"/>
  </si>
  <si>
    <t>2.應收款項期末金額較期初金額減少1,185萬7千元，主要係應收其他基金款及應收其他政府款之建教合作計畫應收款項於105年1-2月收現</t>
    <phoneticPr fontId="5" type="noConversion"/>
  </si>
  <si>
    <t>1.現金期末金額較期初金額增加2億5,228萬元，主要係教育部核撥105年1-3月教學研究補助收入及各學制104學年度第2學期學雜費收入收</t>
    <phoneticPr fontId="5" type="noConversion"/>
  </si>
  <si>
    <t>1.現金期末金額較期初金額增加1億7,124萬元，主要係教育部核撥105年1-5月教學研究補助收入及各學制104學年度第2學期學雜費收入收繳入庫所致。</t>
    <phoneticPr fontId="5" type="noConversion"/>
  </si>
  <si>
    <t>2.應收款項期末金額較期初金額減少1,194萬4千元，主要係應收銀行利息及各類委辦及補助計畫應收款項於105年1-6月收現。</t>
    <phoneticPr fontId="5" type="noConversion"/>
  </si>
  <si>
    <t>3.短期貸墊款期末金額較期初金額減少6,800萬1千元，主要係教育部核撥退休人員退休金及補償金所致。</t>
    <phoneticPr fontId="5" type="noConversion"/>
  </si>
  <si>
    <t>4.流動負債期末金額較期初金額減少3,254萬6千元，主要係估列應付費用之本校工友勞工退休準備金專戶補足差額及本校附設空中進修學院104學年度</t>
    <phoneticPr fontId="5" type="noConversion"/>
  </si>
  <si>
    <t>第1學期教學節目製播費於105年支付所致。</t>
    <phoneticPr fontId="5" type="noConversion"/>
  </si>
  <si>
    <t>5.存入保證金期末金額較期初金額減少17萬5千元，主要係退還廠商履約保證金及保固金所致。</t>
    <phoneticPr fontId="5" type="noConversion"/>
  </si>
  <si>
    <t>綜上所述，可用資金期末金額較期初金額增加1億3,265萬2千元。</t>
    <phoneticPr fontId="5" type="noConversion"/>
  </si>
  <si>
    <t>7.暫收及待結轉帳項屬指定動產、不動產及其他資產之捐贈款已提撥準備金期末金額較期初金額減少5萬元，主要係依105年帳務處理規定轉列遞延收入。</t>
    <phoneticPr fontId="5" type="noConversion"/>
  </si>
  <si>
    <t>1.現金期末金額較期初金額增加3億5,996萬元，主要係教育部核撥105年1-8月教學研究補助收入及各學制105學年度第1學期學雜費收入收繳入庫所致。</t>
    <phoneticPr fontId="5" type="noConversion"/>
  </si>
  <si>
    <t>2.應收款項期末金額較期初金額減少1,254萬3千元，主要係應收銀行利息及各類委辦及補助計畫應收款項於105年1-8月收現。</t>
    <phoneticPr fontId="5" type="noConversion"/>
  </si>
  <si>
    <t>5.存入保證金期末金額較期初金額增加15萬元，主要係廠商繳交履約保證金及保固金所致。</t>
    <phoneticPr fontId="5" type="noConversion"/>
  </si>
  <si>
    <t>綜上所述，可用資金期末金額較期初金額增加3億8,394萬3千元。</t>
    <phoneticPr fontId="5" type="noConversion"/>
  </si>
  <si>
    <t>3.短期貸墊款期末金額較期初金額減少169萬2千元，主要係教育部核撥退休人員退休金及補償金所致。</t>
    <phoneticPr fontId="5" type="noConversion"/>
  </si>
  <si>
    <t>4.流動負債期末金額較期初金額減少2,973萬2千元，主要係應付補足本校工友勞工退休準備金及本校附設空中進修學院104學年度第1學期教學節目製播費於105年支付所致。</t>
    <phoneticPr fontId="5" type="noConversion"/>
  </si>
  <si>
    <t>綜上所述，可用資金期末金額較期初金額增加3億217萬2千元。</t>
    <phoneticPr fontId="5" type="noConversion"/>
  </si>
  <si>
    <t>6.應付保管款期末金額較期初金額增加2千元，主要係逾一年以上未提示兌現支票，轉列應付保管款所致。</t>
    <phoneticPr fontId="5" type="noConversion"/>
  </si>
  <si>
    <t>2.應收款項期末金額較期初金額減少735萬6千元，主要係期末應收銀行利息及各類委辦及補助計畫應收款項較期初少所致。</t>
    <phoneticPr fontId="5" type="noConversion"/>
  </si>
  <si>
    <t>1.現金期末金額較期初金額增加2億8,915萬6千元，主要係教育部核撥教學研究補助收入、各學制學雜費收入收繳入庫及各機關補助計畫入庫所致。</t>
    <phoneticPr fontId="5" type="noConversion"/>
  </si>
  <si>
    <t>4.流動負債期末金額較期初金額減少1,348萬2千元，主要係期初應付本校工友勞工退休準備金於本期支付所致。</t>
    <phoneticPr fontId="5" type="noConversion"/>
  </si>
  <si>
    <t>3.短期貸墊款期末金額較期初金額減少191萬6千元，主要係本年度代墊教育部退休人員退休金及補償金較上年度減少所致。</t>
    <phoneticPr fontId="5" type="noConversion"/>
  </si>
  <si>
    <t>5.存入保證金期末金額較期初金額減少17萬2千元，主要係本年度退還廠商繳交履約保證金及保固金比上年度多所致。</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</si>
</sst>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6" x14ac:knownFonts="1">
    <font>
      <sz val="12"/>
      <color theme="1"/>
      <name val="新細明體"/>
      <family val="2"/>
      <charset val="136"/>
      <scheme val="minor"/>
    </font>
    <font>
      <sz val="12"/>
      <color theme="1"/>
      <name val="新細明體"/>
      <family val="2"/>
      <scheme val="minor"/>
    </font>
    <font>
      <sz val="14"/>
      <color theme="1"/>
      <name val="標楷體"/>
      <family val="4"/>
      <charset val="136"/>
    </font>
    <font>
      <sz val="20"/>
      <color theme="1"/>
      <name val="標楷體"/>
      <family val="4"/>
      <charset val="136"/>
    </font>
    <font>
      <b/>
      <sz val="14"/>
      <color theme="1"/>
      <name val="標楷體"/>
      <family val="4"/>
      <charset val="136"/>
    </font>
    <font>
      <sz val="9"/>
      <name val="新細明體"/>
      <family val="2"/>
      <charset val="136"/>
      <scheme val="minor"/>
    </font>
  </fonts>
  <fills count="2">
    <fill>
      <patternFill patternType="none"/>
    </fill>
    <fill>
      <patternFill patternType="gray125"/>
    </fill>
  </fills>
  <borders count="15">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s>
  <cellStyleXfs count="2">
    <xf numFmtId="0" fontId="0" fillId="0" borderId="0">
      <alignment vertical="center"/>
    </xf>
    <xf numFmtId="0" fontId="1" fillId="0" borderId="0"/>
  </cellStyleXfs>
  <cellXfs count="32">
    <xf numFmtId="0" fontId="0" fillId="0" borderId="0" xfId="0">
      <alignment vertical="center"/>
    </xf>
    <xf numFmtId="0" fontId="4" fillId="0" borderId="0" xfId="1" applyFont="1" applyAlignment="1">
      <alignment horizontal="left" vertical="center"/>
    </xf>
    <xf numFmtId="0" fontId="2" fillId="0" borderId="0" xfId="1" applyFont="1" applyAlignment="1">
      <alignment horizontal="left" vertical="center"/>
    </xf>
    <xf numFmtId="0" fontId="2" fillId="0" borderId="0" xfId="1" applyFont="1" applyBorder="1" applyAlignment="1">
      <alignment horizontal="right"/>
    </xf>
    <xf numFmtId="0" fontId="2" fillId="0" borderId="0" xfId="1" applyFont="1"/>
    <xf numFmtId="0" fontId="2" fillId="0" borderId="4" xfId="1" applyFont="1" applyBorder="1" applyAlignment="1">
      <alignment horizontal="center" vertical="center"/>
    </xf>
    <xf numFmtId="0" fontId="2" fillId="0" borderId="8" xfId="1" applyFont="1" applyBorder="1" applyAlignment="1">
      <alignment horizontal="center" vertical="center"/>
    </xf>
    <xf numFmtId="41" fontId="2" fillId="0" borderId="5" xfId="1" applyNumberFormat="1" applyFont="1" applyBorder="1" applyAlignment="1">
      <alignment horizontal="right" vertical="center"/>
    </xf>
    <xf numFmtId="41" fontId="2" fillId="0" borderId="5" xfId="1" applyNumberFormat="1" applyFont="1" applyFill="1" applyBorder="1" applyAlignment="1">
      <alignment horizontal="right" vertical="center"/>
    </xf>
    <xf numFmtId="41" fontId="2" fillId="0" borderId="6" xfId="1" applyNumberFormat="1" applyFont="1" applyBorder="1" applyAlignment="1">
      <alignment horizontal="right" vertical="center"/>
    </xf>
    <xf numFmtId="41" fontId="2" fillId="0" borderId="13" xfId="1" applyNumberFormat="1" applyFont="1" applyBorder="1" applyAlignment="1">
      <alignment vertical="center"/>
    </xf>
    <xf numFmtId="41" fontId="2" fillId="0" borderId="13" xfId="1" applyNumberFormat="1" applyFont="1" applyFill="1" applyBorder="1" applyAlignment="1">
      <alignment vertical="center"/>
    </xf>
    <xf numFmtId="41" fontId="2" fillId="0" borderId="13" xfId="1" applyNumberFormat="1" applyFont="1" applyBorder="1" applyAlignment="1">
      <alignment horizontal="right" vertical="center"/>
    </xf>
    <xf numFmtId="41" fontId="2" fillId="0" borderId="14" xfId="1" applyNumberFormat="1" applyFont="1" applyBorder="1" applyAlignment="1">
      <alignment horizontal="right" vertical="center"/>
    </xf>
    <xf numFmtId="0" fontId="0" fillId="0" borderId="0" xfId="0" applyAlignment="1">
      <alignment horizontal="left" vertical="center"/>
    </xf>
    <xf numFmtId="41" fontId="0" fillId="0" borderId="0" xfId="0" applyNumberFormat="1">
      <alignment vertical="center"/>
    </xf>
    <xf numFmtId="0" fontId="0" fillId="0" borderId="0" xfId="0" applyAlignment="1">
      <alignment horizontal="left" vertical="center"/>
    </xf>
    <xf numFmtId="0" fontId="3" fillId="0" borderId="0" xfId="1" applyFont="1" applyAlignment="1">
      <alignment horizontal="center"/>
    </xf>
    <xf numFmtId="0" fontId="2" fillId="0" borderId="3" xfId="1" applyFont="1" applyBorder="1" applyAlignment="1">
      <alignment horizontal="center" vertical="center"/>
    </xf>
    <xf numFmtId="0" fontId="2" fillId="0" borderId="7" xfId="1" applyFont="1" applyBorder="1" applyAlignment="1">
      <alignment horizontal="center" vertical="center"/>
    </xf>
    <xf numFmtId="0" fontId="2" fillId="0" borderId="9" xfId="1" applyFont="1" applyBorder="1" applyAlignment="1">
      <alignment horizontal="left" vertical="center"/>
    </xf>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9" xfId="1" applyFont="1" applyBorder="1" applyAlignment="1">
      <alignment horizontal="left" vertical="center" wrapText="1"/>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0" fillId="0" borderId="0" xfId="0"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49" fontId="2" fillId="0" borderId="0" xfId="1" applyNumberFormat="1" applyFont="1" applyFill="1" applyBorder="1" applyAlignment="1">
      <alignment horizontal="left" vertical="center" wrapText="1"/>
    </xf>
    <xf numFmtId="0" fontId="0" fillId="0" borderId="0" xfId="0" applyAlignment="1">
      <alignment horizontal="left" vertical="center" wrapText="1"/>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abSelected="1" zoomScale="95" zoomScaleNormal="95" workbookViewId="0">
      <selection activeCell="A20" sqref="A20:H20"/>
    </sheetView>
  </sheetViews>
  <sheetFormatPr defaultRowHeight="16.5" x14ac:dyDescent="0.25"/>
  <cols>
    <col min="1" max="1" width="31.375" customWidth="1"/>
    <col min="2" max="6" width="13.125" customWidth="1"/>
    <col min="7" max="8" width="15" customWidth="1"/>
  </cols>
  <sheetData>
    <row r="1" spans="1:8" ht="27.75" x14ac:dyDescent="0.4">
      <c r="A1" s="17" t="s">
        <v>17</v>
      </c>
      <c r="B1" s="17"/>
      <c r="C1" s="17"/>
      <c r="D1" s="17"/>
      <c r="E1" s="17"/>
      <c r="F1" s="17"/>
      <c r="G1" s="17"/>
      <c r="H1" s="17"/>
    </row>
    <row r="2" spans="1:8" ht="27.75" x14ac:dyDescent="0.4">
      <c r="A2" s="17" t="s">
        <v>19</v>
      </c>
      <c r="B2" s="17"/>
      <c r="C2" s="17"/>
      <c r="D2" s="17"/>
      <c r="E2" s="17"/>
      <c r="F2" s="17"/>
      <c r="G2" s="17"/>
      <c r="H2" s="17"/>
    </row>
    <row r="3" spans="1:8" ht="20.25" thickBot="1" x14ac:dyDescent="0.35">
      <c r="A3" s="4"/>
      <c r="B3" s="4"/>
      <c r="C3" s="4"/>
      <c r="D3" s="4"/>
      <c r="E3" s="4"/>
      <c r="F3" s="4"/>
      <c r="G3" s="4"/>
      <c r="H3" s="3" t="s">
        <v>0</v>
      </c>
    </row>
    <row r="4" spans="1:8" ht="19.5" x14ac:dyDescent="0.25">
      <c r="A4" s="18" t="s">
        <v>1</v>
      </c>
      <c r="B4" s="19"/>
      <c r="C4" s="19"/>
      <c r="D4" s="19"/>
      <c r="E4" s="19"/>
      <c r="F4" s="19"/>
      <c r="G4" s="6" t="s">
        <v>2</v>
      </c>
      <c r="H4" s="5" t="s">
        <v>3</v>
      </c>
    </row>
    <row r="5" spans="1:8" ht="19.5" x14ac:dyDescent="0.25">
      <c r="A5" s="20" t="s">
        <v>4</v>
      </c>
      <c r="B5" s="21"/>
      <c r="C5" s="21"/>
      <c r="D5" s="21"/>
      <c r="E5" s="21"/>
      <c r="F5" s="22"/>
      <c r="G5" s="10">
        <v>2292705</v>
      </c>
      <c r="H5" s="7">
        <v>2544985</v>
      </c>
    </row>
    <row r="6" spans="1:8" ht="19.5" x14ac:dyDescent="0.25">
      <c r="A6" s="20" t="s">
        <v>5</v>
      </c>
      <c r="B6" s="21"/>
      <c r="C6" s="21"/>
      <c r="D6" s="21"/>
      <c r="E6" s="21"/>
      <c r="F6" s="22"/>
      <c r="G6" s="10">
        <f>SUM(G7:G9)</f>
        <v>81213</v>
      </c>
      <c r="H6" s="7">
        <f>SUM(H7:H9)</f>
        <v>1072</v>
      </c>
    </row>
    <row r="7" spans="1:8" ht="19.5" x14ac:dyDescent="0.25">
      <c r="A7" s="20" t="s">
        <v>6</v>
      </c>
      <c r="B7" s="21"/>
      <c r="C7" s="21"/>
      <c r="D7" s="21"/>
      <c r="E7" s="21"/>
      <c r="F7" s="22"/>
      <c r="G7" s="10">
        <v>0</v>
      </c>
      <c r="H7" s="7">
        <v>0</v>
      </c>
    </row>
    <row r="8" spans="1:8" ht="19.5" x14ac:dyDescent="0.25">
      <c r="A8" s="20" t="s">
        <v>7</v>
      </c>
      <c r="B8" s="21"/>
      <c r="C8" s="21"/>
      <c r="D8" s="21"/>
      <c r="E8" s="21"/>
      <c r="F8" s="22"/>
      <c r="G8" s="10">
        <v>12574</v>
      </c>
      <c r="H8" s="7">
        <v>717</v>
      </c>
    </row>
    <row r="9" spans="1:8" ht="19.5" x14ac:dyDescent="0.25">
      <c r="A9" s="20" t="s">
        <v>8</v>
      </c>
      <c r="B9" s="21"/>
      <c r="C9" s="21"/>
      <c r="D9" s="21"/>
      <c r="E9" s="21"/>
      <c r="F9" s="22"/>
      <c r="G9" s="10">
        <v>68639</v>
      </c>
      <c r="H9" s="7">
        <v>355</v>
      </c>
    </row>
    <row r="10" spans="1:8" ht="19.5" x14ac:dyDescent="0.25">
      <c r="A10" s="20" t="s">
        <v>9</v>
      </c>
      <c r="B10" s="21"/>
      <c r="C10" s="21"/>
      <c r="D10" s="21"/>
      <c r="E10" s="21"/>
      <c r="F10" s="22"/>
      <c r="G10" s="12">
        <f>G11-G12+G13+G14+G15-G16</f>
        <v>129057</v>
      </c>
      <c r="H10" s="7">
        <f>H11-H12+H13+H14+H15-H16</f>
        <v>104573</v>
      </c>
    </row>
    <row r="11" spans="1:8" ht="19.5" x14ac:dyDescent="0.25">
      <c r="A11" s="20" t="s">
        <v>10</v>
      </c>
      <c r="B11" s="21"/>
      <c r="C11" s="21"/>
      <c r="D11" s="21"/>
      <c r="E11" s="21"/>
      <c r="F11" s="22"/>
      <c r="G11" s="11">
        <v>99456</v>
      </c>
      <c r="H11" s="8">
        <v>84787</v>
      </c>
    </row>
    <row r="12" spans="1:8" ht="19.5" customHeight="1" x14ac:dyDescent="0.25">
      <c r="A12" s="23" t="s">
        <v>11</v>
      </c>
      <c r="B12" s="24"/>
      <c r="C12" s="24"/>
      <c r="D12" s="24"/>
      <c r="E12" s="24"/>
      <c r="F12" s="25"/>
      <c r="G12" s="11">
        <v>0</v>
      </c>
      <c r="H12" s="8">
        <v>0</v>
      </c>
    </row>
    <row r="13" spans="1:8" ht="19.5" x14ac:dyDescent="0.25">
      <c r="A13" s="20" t="s">
        <v>12</v>
      </c>
      <c r="B13" s="21"/>
      <c r="C13" s="21"/>
      <c r="D13" s="21"/>
      <c r="E13" s="21"/>
      <c r="F13" s="22"/>
      <c r="G13" s="11">
        <v>12829</v>
      </c>
      <c r="H13" s="8">
        <v>11650</v>
      </c>
    </row>
    <row r="14" spans="1:8" ht="19.5" x14ac:dyDescent="0.25">
      <c r="A14" s="20" t="s">
        <v>13</v>
      </c>
      <c r="B14" s="21"/>
      <c r="C14" s="21"/>
      <c r="D14" s="21"/>
      <c r="E14" s="21"/>
      <c r="F14" s="22"/>
      <c r="G14" s="11">
        <v>8136</v>
      </c>
      <c r="H14" s="8">
        <v>8136</v>
      </c>
    </row>
    <row r="15" spans="1:8" ht="19.5" x14ac:dyDescent="0.25">
      <c r="A15" s="20" t="s">
        <v>14</v>
      </c>
      <c r="B15" s="21"/>
      <c r="C15" s="21"/>
      <c r="D15" s="21"/>
      <c r="E15" s="21"/>
      <c r="F15" s="22"/>
      <c r="G15" s="11">
        <v>8686</v>
      </c>
      <c r="H15" s="8">
        <v>0</v>
      </c>
    </row>
    <row r="16" spans="1:8" ht="19.5" customHeight="1" x14ac:dyDescent="0.25">
      <c r="A16" s="23" t="s">
        <v>18</v>
      </c>
      <c r="B16" s="24"/>
      <c r="C16" s="24"/>
      <c r="D16" s="24"/>
      <c r="E16" s="24"/>
      <c r="F16" s="25"/>
      <c r="G16" s="11">
        <v>50</v>
      </c>
      <c r="H16" s="7">
        <v>0</v>
      </c>
    </row>
    <row r="17" spans="1:8" ht="20.25" thickBot="1" x14ac:dyDescent="0.3">
      <c r="A17" s="27" t="s">
        <v>16</v>
      </c>
      <c r="B17" s="28"/>
      <c r="C17" s="28"/>
      <c r="D17" s="28"/>
      <c r="E17" s="28"/>
      <c r="F17" s="29"/>
      <c r="G17" s="13">
        <f>G5+G6-G10</f>
        <v>2244861</v>
      </c>
      <c r="H17" s="9">
        <f>H5+H6-H10</f>
        <v>2441484</v>
      </c>
    </row>
    <row r="18" spans="1:8" ht="19.5" customHeight="1" x14ac:dyDescent="0.25"/>
    <row r="19" spans="1:8" ht="19.5" customHeight="1" x14ac:dyDescent="0.25">
      <c r="A19" t="s">
        <v>26</v>
      </c>
    </row>
    <row r="20" spans="1:8" ht="19.5" customHeight="1" x14ac:dyDescent="0.25">
      <c r="A20" s="26" t="s">
        <v>37</v>
      </c>
      <c r="B20" s="26"/>
      <c r="C20" s="26"/>
      <c r="D20" s="26"/>
      <c r="E20" s="26"/>
      <c r="F20" s="26"/>
      <c r="G20" s="26"/>
      <c r="H20" s="26"/>
    </row>
    <row r="21" spans="1:8" ht="19.5" customHeight="1" x14ac:dyDescent="0.25">
      <c r="A21" s="16" t="s">
        <v>33</v>
      </c>
      <c r="B21" s="16"/>
      <c r="C21" s="16"/>
      <c r="D21" s="16"/>
      <c r="E21" s="16"/>
      <c r="F21" s="16"/>
      <c r="G21" s="16"/>
      <c r="H21" s="16"/>
    </row>
    <row r="22" spans="1:8" ht="19.5" customHeight="1" x14ac:dyDescent="0.25">
      <c r="A22" s="26" t="s">
        <v>36</v>
      </c>
      <c r="B22" s="26"/>
      <c r="C22" s="26"/>
      <c r="D22" s="26"/>
      <c r="E22" s="26"/>
      <c r="F22" s="26"/>
      <c r="G22" s="26"/>
      <c r="H22" s="26"/>
    </row>
    <row r="23" spans="1:8" ht="19.5" customHeight="1" x14ac:dyDescent="0.25">
      <c r="A23" s="16" t="s">
        <v>34</v>
      </c>
      <c r="B23" s="16"/>
      <c r="C23" s="16"/>
      <c r="D23" s="16"/>
      <c r="E23" s="16"/>
      <c r="F23" s="16"/>
      <c r="G23" s="16"/>
      <c r="H23" s="16"/>
    </row>
    <row r="24" spans="1:8" ht="19.5" customHeight="1" x14ac:dyDescent="0.25">
      <c r="A24" s="26" t="s">
        <v>27</v>
      </c>
      <c r="B24" s="26"/>
      <c r="C24" s="26"/>
      <c r="D24" s="26"/>
      <c r="E24" s="26"/>
      <c r="F24" s="26"/>
      <c r="G24" s="26"/>
      <c r="H24" s="26"/>
    </row>
    <row r="25" spans="1:8" x14ac:dyDescent="0.25">
      <c r="A25" s="26" t="s">
        <v>28</v>
      </c>
      <c r="B25" s="26"/>
      <c r="C25" s="26"/>
      <c r="D25" s="26"/>
      <c r="E25" s="26"/>
      <c r="F25" s="26"/>
      <c r="G25" s="26"/>
      <c r="H25" s="26"/>
    </row>
    <row r="26" spans="1:8" ht="19.5" customHeight="1" x14ac:dyDescent="0.25">
      <c r="A26" s="26" t="s">
        <v>29</v>
      </c>
      <c r="B26" s="26"/>
      <c r="C26" s="26"/>
      <c r="D26" s="26"/>
      <c r="E26" s="26"/>
      <c r="F26" s="26"/>
      <c r="G26" s="26"/>
      <c r="H26" s="26"/>
    </row>
    <row r="27" spans="1:8" x14ac:dyDescent="0.25">
      <c r="A27" s="26" t="s">
        <v>35</v>
      </c>
      <c r="B27" s="26"/>
      <c r="C27" s="26"/>
      <c r="D27" s="26"/>
      <c r="E27" s="26"/>
      <c r="F27" s="26"/>
      <c r="G27" s="26"/>
      <c r="H27" s="26"/>
    </row>
    <row r="28" spans="1:8" x14ac:dyDescent="0.25">
      <c r="A28" s="26" t="s">
        <v>30</v>
      </c>
      <c r="B28" s="26"/>
      <c r="C28" s="26"/>
      <c r="D28" s="26"/>
      <c r="E28" s="26"/>
      <c r="F28" s="26"/>
      <c r="G28" s="26"/>
      <c r="H28" s="26"/>
    </row>
    <row r="29" spans="1:8" x14ac:dyDescent="0.25">
      <c r="A29" s="26" t="s">
        <v>31</v>
      </c>
      <c r="B29" s="26"/>
      <c r="C29" s="26"/>
      <c r="D29" s="26"/>
      <c r="E29" s="26"/>
      <c r="F29" s="26"/>
      <c r="G29" s="26"/>
      <c r="H29" s="26"/>
    </row>
    <row r="30" spans="1:8" x14ac:dyDescent="0.25">
      <c r="A30" s="26" t="s">
        <v>32</v>
      </c>
      <c r="B30" s="26"/>
      <c r="C30" s="26"/>
      <c r="D30" s="26"/>
      <c r="E30" s="26"/>
      <c r="F30" s="26"/>
      <c r="G30" s="26"/>
      <c r="H30" s="26"/>
    </row>
  </sheetData>
  <mergeCells count="25">
    <mergeCell ref="A29:H29"/>
    <mergeCell ref="A30:H30"/>
    <mergeCell ref="A13:F13"/>
    <mergeCell ref="A14:F14"/>
    <mergeCell ref="A24:H24"/>
    <mergeCell ref="A25:H25"/>
    <mergeCell ref="A26:H26"/>
    <mergeCell ref="A28:H28"/>
    <mergeCell ref="A27:H27"/>
    <mergeCell ref="A15:F15"/>
    <mergeCell ref="A16:F16"/>
    <mergeCell ref="A17:F17"/>
    <mergeCell ref="A20:H20"/>
    <mergeCell ref="A22:H22"/>
    <mergeCell ref="A8:F8"/>
    <mergeCell ref="A9:F9"/>
    <mergeCell ref="A10:F10"/>
    <mergeCell ref="A11:F11"/>
    <mergeCell ref="A12:F12"/>
    <mergeCell ref="A1:H1"/>
    <mergeCell ref="A4:F4"/>
    <mergeCell ref="A5:F5"/>
    <mergeCell ref="A6:F6"/>
    <mergeCell ref="A7:F7"/>
    <mergeCell ref="A2:H2"/>
  </mergeCells>
  <phoneticPr fontId="5" type="noConversion"/>
  <printOptions horizontalCentered="1"/>
  <pageMargins left="0.51181102362204722" right="0.51181102362204722" top="0.3543307086614173" bottom="0.15748031496062992"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95" zoomScaleNormal="95" workbookViewId="0">
      <selection activeCell="A2" sqref="A2:H2"/>
    </sheetView>
  </sheetViews>
  <sheetFormatPr defaultRowHeight="16.5" x14ac:dyDescent="0.25"/>
  <cols>
    <col min="1" max="1" width="36" customWidth="1"/>
    <col min="2" max="5" width="13.125" customWidth="1"/>
    <col min="6" max="6" width="21" customWidth="1"/>
    <col min="7" max="8" width="16.25" customWidth="1"/>
  </cols>
  <sheetData>
    <row r="1" spans="1:8" ht="27.75" x14ac:dyDescent="0.4">
      <c r="A1" s="17" t="s">
        <v>17</v>
      </c>
      <c r="B1" s="17"/>
      <c r="C1" s="17"/>
      <c r="D1" s="17"/>
      <c r="E1" s="17"/>
      <c r="F1" s="17"/>
      <c r="G1" s="17"/>
      <c r="H1" s="17"/>
    </row>
    <row r="2" spans="1:8" ht="27.75" x14ac:dyDescent="0.4">
      <c r="A2" s="17" t="s">
        <v>20</v>
      </c>
      <c r="B2" s="17"/>
      <c r="C2" s="17"/>
      <c r="D2" s="17"/>
      <c r="E2" s="17"/>
      <c r="F2" s="17"/>
      <c r="G2" s="17"/>
      <c r="H2" s="17"/>
    </row>
    <row r="3" spans="1:8" ht="20.25" thickBot="1" x14ac:dyDescent="0.35">
      <c r="A3" s="4"/>
      <c r="B3" s="4"/>
      <c r="C3" s="4"/>
      <c r="D3" s="4"/>
      <c r="E3" s="4"/>
      <c r="F3" s="4"/>
      <c r="G3" s="4"/>
      <c r="H3" s="3" t="s">
        <v>0</v>
      </c>
    </row>
    <row r="4" spans="1:8" ht="19.5" x14ac:dyDescent="0.25">
      <c r="A4" s="18" t="s">
        <v>1</v>
      </c>
      <c r="B4" s="19"/>
      <c r="C4" s="19"/>
      <c r="D4" s="19"/>
      <c r="E4" s="19"/>
      <c r="F4" s="19"/>
      <c r="G4" s="6" t="s">
        <v>2</v>
      </c>
      <c r="H4" s="5" t="s">
        <v>3</v>
      </c>
    </row>
    <row r="5" spans="1:8" ht="19.5" x14ac:dyDescent="0.25">
      <c r="A5" s="20" t="s">
        <v>4</v>
      </c>
      <c r="B5" s="21"/>
      <c r="C5" s="21"/>
      <c r="D5" s="21"/>
      <c r="E5" s="21"/>
      <c r="F5" s="22"/>
      <c r="G5" s="10">
        <v>2292705</v>
      </c>
      <c r="H5" s="10">
        <v>2463945</v>
      </c>
    </row>
    <row r="6" spans="1:8" ht="19.5" x14ac:dyDescent="0.25">
      <c r="A6" s="20" t="s">
        <v>5</v>
      </c>
      <c r="B6" s="21"/>
      <c r="C6" s="21"/>
      <c r="D6" s="21"/>
      <c r="E6" s="21"/>
      <c r="F6" s="22"/>
      <c r="G6" s="10">
        <f>SUM(G7:G9)</f>
        <v>81213</v>
      </c>
      <c r="H6" s="10">
        <f>SUM(H7:H9)</f>
        <v>1268</v>
      </c>
    </row>
    <row r="7" spans="1:8" ht="19.5" x14ac:dyDescent="0.25">
      <c r="A7" s="20" t="s">
        <v>6</v>
      </c>
      <c r="B7" s="21"/>
      <c r="C7" s="21"/>
      <c r="D7" s="21"/>
      <c r="E7" s="21"/>
      <c r="F7" s="22"/>
      <c r="G7" s="10">
        <v>0</v>
      </c>
      <c r="H7" s="10">
        <v>0</v>
      </c>
    </row>
    <row r="8" spans="1:8" ht="19.5" x14ac:dyDescent="0.25">
      <c r="A8" s="20" t="s">
        <v>7</v>
      </c>
      <c r="B8" s="21"/>
      <c r="C8" s="21"/>
      <c r="D8" s="21"/>
      <c r="E8" s="21"/>
      <c r="F8" s="22"/>
      <c r="G8" s="10">
        <v>12574</v>
      </c>
      <c r="H8" s="10">
        <v>630</v>
      </c>
    </row>
    <row r="9" spans="1:8" ht="19.5" x14ac:dyDescent="0.25">
      <c r="A9" s="20" t="s">
        <v>8</v>
      </c>
      <c r="B9" s="21"/>
      <c r="C9" s="21"/>
      <c r="D9" s="21"/>
      <c r="E9" s="21"/>
      <c r="F9" s="22"/>
      <c r="G9" s="10">
        <v>68639</v>
      </c>
      <c r="H9" s="10">
        <v>638</v>
      </c>
    </row>
    <row r="10" spans="1:8" ht="19.5" x14ac:dyDescent="0.25">
      <c r="A10" s="20" t="s">
        <v>9</v>
      </c>
      <c r="B10" s="21"/>
      <c r="C10" s="21"/>
      <c r="D10" s="21"/>
      <c r="E10" s="21"/>
      <c r="F10" s="22"/>
      <c r="G10" s="12">
        <f>G11-G12+G13+G14+G15-G16</f>
        <v>129057</v>
      </c>
      <c r="H10" s="12">
        <f>H11-H12+H13+H14+H15-H16</f>
        <v>87700</v>
      </c>
    </row>
    <row r="11" spans="1:8" ht="19.5" x14ac:dyDescent="0.25">
      <c r="A11" s="20" t="s">
        <v>10</v>
      </c>
      <c r="B11" s="21"/>
      <c r="C11" s="21"/>
      <c r="D11" s="21"/>
      <c r="E11" s="21"/>
      <c r="F11" s="22"/>
      <c r="G11" s="11">
        <v>99456</v>
      </c>
      <c r="H11" s="11">
        <v>66910</v>
      </c>
    </row>
    <row r="12" spans="1:8" ht="19.5" customHeight="1" x14ac:dyDescent="0.25">
      <c r="A12" s="23" t="s">
        <v>11</v>
      </c>
      <c r="B12" s="24"/>
      <c r="C12" s="24"/>
      <c r="D12" s="24"/>
      <c r="E12" s="24"/>
      <c r="F12" s="25"/>
      <c r="G12" s="11">
        <v>0</v>
      </c>
      <c r="H12" s="11">
        <v>0</v>
      </c>
    </row>
    <row r="13" spans="1:8" ht="19.5" x14ac:dyDescent="0.25">
      <c r="A13" s="20" t="s">
        <v>12</v>
      </c>
      <c r="B13" s="21"/>
      <c r="C13" s="21"/>
      <c r="D13" s="21"/>
      <c r="E13" s="21"/>
      <c r="F13" s="22"/>
      <c r="G13" s="11">
        <v>12829</v>
      </c>
      <c r="H13" s="11">
        <v>12654</v>
      </c>
    </row>
    <row r="14" spans="1:8" ht="19.5" x14ac:dyDescent="0.25">
      <c r="A14" s="20" t="s">
        <v>13</v>
      </c>
      <c r="B14" s="21"/>
      <c r="C14" s="21"/>
      <c r="D14" s="21"/>
      <c r="E14" s="21"/>
      <c r="F14" s="22"/>
      <c r="G14" s="11">
        <v>8136</v>
      </c>
      <c r="H14" s="11">
        <v>8136</v>
      </c>
    </row>
    <row r="15" spans="1:8" ht="19.5" x14ac:dyDescent="0.25">
      <c r="A15" s="20" t="s">
        <v>14</v>
      </c>
      <c r="B15" s="21"/>
      <c r="C15" s="21"/>
      <c r="D15" s="21"/>
      <c r="E15" s="21"/>
      <c r="F15" s="22"/>
      <c r="G15" s="11">
        <v>8686</v>
      </c>
      <c r="H15" s="11">
        <v>0</v>
      </c>
    </row>
    <row r="16" spans="1:8" ht="19.5" customHeight="1" x14ac:dyDescent="0.25">
      <c r="A16" s="23" t="s">
        <v>15</v>
      </c>
      <c r="B16" s="24"/>
      <c r="C16" s="24"/>
      <c r="D16" s="24"/>
      <c r="E16" s="24"/>
      <c r="F16" s="25"/>
      <c r="G16" s="11">
        <v>50</v>
      </c>
      <c r="H16" s="11">
        <v>0</v>
      </c>
    </row>
    <row r="17" spans="1:8" ht="20.25" thickBot="1" x14ac:dyDescent="0.3">
      <c r="A17" s="27" t="s">
        <v>16</v>
      </c>
      <c r="B17" s="28"/>
      <c r="C17" s="28"/>
      <c r="D17" s="28"/>
      <c r="E17" s="28"/>
      <c r="F17" s="29"/>
      <c r="G17" s="13">
        <f>G5+G6-G10</f>
        <v>2244861</v>
      </c>
      <c r="H17" s="13">
        <f>H5+H6-H10</f>
        <v>2377513</v>
      </c>
    </row>
    <row r="18" spans="1:8" ht="19.5" customHeight="1" x14ac:dyDescent="0.25">
      <c r="A18" s="30"/>
      <c r="B18" s="30"/>
      <c r="C18" s="30"/>
      <c r="D18" s="30"/>
      <c r="E18" s="30"/>
      <c r="F18" s="30"/>
      <c r="G18" s="30"/>
      <c r="H18" s="30"/>
    </row>
    <row r="19" spans="1:8" ht="19.5" customHeight="1" x14ac:dyDescent="0.25">
      <c r="A19" t="s">
        <v>25</v>
      </c>
    </row>
    <row r="20" spans="1:8" ht="19.5" customHeight="1" x14ac:dyDescent="0.25">
      <c r="A20" s="26" t="s">
        <v>38</v>
      </c>
      <c r="B20" s="26"/>
      <c r="C20" s="26"/>
      <c r="D20" s="26"/>
      <c r="E20" s="26"/>
      <c r="F20" s="26"/>
      <c r="G20" s="26"/>
      <c r="H20" s="26"/>
    </row>
    <row r="21" spans="1:8" ht="19.5" customHeight="1" x14ac:dyDescent="0.25">
      <c r="A21" s="26" t="s">
        <v>39</v>
      </c>
      <c r="B21" s="26"/>
      <c r="C21" s="26"/>
      <c r="D21" s="26"/>
      <c r="E21" s="26"/>
      <c r="F21" s="26"/>
      <c r="G21" s="26"/>
      <c r="H21" s="26"/>
    </row>
    <row r="22" spans="1:8" ht="19.5" customHeight="1" x14ac:dyDescent="0.25">
      <c r="A22" s="26" t="s">
        <v>40</v>
      </c>
      <c r="B22" s="26"/>
      <c r="C22" s="26"/>
      <c r="D22" s="26"/>
      <c r="E22" s="26"/>
      <c r="F22" s="26"/>
      <c r="G22" s="26"/>
      <c r="H22" s="26"/>
    </row>
    <row r="23" spans="1:8" x14ac:dyDescent="0.25">
      <c r="A23" s="26" t="s">
        <v>41</v>
      </c>
      <c r="B23" s="26"/>
      <c r="C23" s="26"/>
      <c r="D23" s="26"/>
      <c r="E23" s="26"/>
      <c r="F23" s="26"/>
      <c r="G23" s="26"/>
      <c r="H23" s="26"/>
    </row>
    <row r="24" spans="1:8" x14ac:dyDescent="0.25">
      <c r="A24" s="16" t="s">
        <v>42</v>
      </c>
      <c r="B24" s="16"/>
      <c r="C24" s="16"/>
      <c r="D24" s="16"/>
      <c r="E24" s="16"/>
      <c r="F24" s="16"/>
      <c r="G24" s="16"/>
      <c r="H24" s="16"/>
    </row>
    <row r="25" spans="1:8" ht="19.5" customHeight="1" x14ac:dyDescent="0.25">
      <c r="A25" s="26" t="s">
        <v>43</v>
      </c>
      <c r="B25" s="26"/>
      <c r="C25" s="26"/>
      <c r="D25" s="26"/>
      <c r="E25" s="26"/>
      <c r="F25" s="26"/>
      <c r="G25" s="26"/>
      <c r="H25" s="26"/>
    </row>
    <row r="26" spans="1:8" x14ac:dyDescent="0.25">
      <c r="A26" s="26" t="s">
        <v>35</v>
      </c>
      <c r="B26" s="26"/>
      <c r="C26" s="26"/>
      <c r="D26" s="26"/>
      <c r="E26" s="26"/>
      <c r="F26" s="26"/>
      <c r="G26" s="26"/>
      <c r="H26" s="26"/>
    </row>
    <row r="27" spans="1:8" x14ac:dyDescent="0.25">
      <c r="A27" s="26" t="s">
        <v>45</v>
      </c>
      <c r="B27" s="26"/>
      <c r="C27" s="26"/>
      <c r="D27" s="26"/>
      <c r="E27" s="26"/>
      <c r="F27" s="26"/>
      <c r="G27" s="26"/>
      <c r="H27" s="26"/>
    </row>
    <row r="28" spans="1:8" x14ac:dyDescent="0.25">
      <c r="A28" s="26" t="s">
        <v>44</v>
      </c>
      <c r="B28" s="26"/>
      <c r="C28" s="26"/>
      <c r="D28" s="26"/>
      <c r="E28" s="26"/>
      <c r="F28" s="26"/>
      <c r="G28" s="26"/>
      <c r="H28" s="26"/>
    </row>
    <row r="29" spans="1:8" x14ac:dyDescent="0.25">
      <c r="A29" s="26"/>
      <c r="B29" s="26"/>
      <c r="C29" s="26"/>
      <c r="D29" s="26"/>
      <c r="E29" s="26"/>
      <c r="F29" s="26"/>
      <c r="G29" s="26"/>
      <c r="H29" s="26"/>
    </row>
  </sheetData>
  <mergeCells count="26">
    <mergeCell ref="A28:H28"/>
    <mergeCell ref="A29:H29"/>
    <mergeCell ref="A23:H23"/>
    <mergeCell ref="A27:H27"/>
    <mergeCell ref="A14:F14"/>
    <mergeCell ref="A15:F15"/>
    <mergeCell ref="A16:F16"/>
    <mergeCell ref="A17:F17"/>
    <mergeCell ref="A18:H18"/>
    <mergeCell ref="A20:H20"/>
    <mergeCell ref="A22:H22"/>
    <mergeCell ref="A26:H26"/>
    <mergeCell ref="A25:H25"/>
    <mergeCell ref="A21:H21"/>
    <mergeCell ref="A13:F13"/>
    <mergeCell ref="A1:H1"/>
    <mergeCell ref="A2:H2"/>
    <mergeCell ref="A4:F4"/>
    <mergeCell ref="A5:F5"/>
    <mergeCell ref="A6:F6"/>
    <mergeCell ref="A7:F7"/>
    <mergeCell ref="A8:F8"/>
    <mergeCell ref="A9:F9"/>
    <mergeCell ref="A10:F10"/>
    <mergeCell ref="A11:F11"/>
    <mergeCell ref="A12:F12"/>
  </mergeCells>
  <phoneticPr fontId="5" type="noConversion"/>
  <pageMargins left="0.51181102362204722" right="0.51181102362204722" top="0.3543307086614173" bottom="0.15748031496062992"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zoomScale="95" zoomScaleNormal="95" workbookViewId="0">
      <selection activeCell="I8" sqref="I8"/>
    </sheetView>
  </sheetViews>
  <sheetFormatPr defaultRowHeight="16.5" x14ac:dyDescent="0.25"/>
  <cols>
    <col min="1" max="1" width="31.375" customWidth="1"/>
    <col min="2" max="6" width="13.125" customWidth="1"/>
    <col min="7" max="8" width="15" customWidth="1"/>
  </cols>
  <sheetData>
    <row r="1" spans="1:8" ht="27.75" x14ac:dyDescent="0.4">
      <c r="A1" s="17" t="s">
        <v>17</v>
      </c>
      <c r="B1" s="17"/>
      <c r="C1" s="17"/>
      <c r="D1" s="17"/>
      <c r="E1" s="17"/>
      <c r="F1" s="17"/>
      <c r="G1" s="17"/>
      <c r="H1" s="17"/>
    </row>
    <row r="2" spans="1:8" ht="27.75" x14ac:dyDescent="0.4">
      <c r="A2" s="17" t="s">
        <v>21</v>
      </c>
      <c r="B2" s="17"/>
      <c r="C2" s="17"/>
      <c r="D2" s="17"/>
      <c r="E2" s="17"/>
      <c r="F2" s="17"/>
      <c r="G2" s="17"/>
      <c r="H2" s="17"/>
    </row>
    <row r="3" spans="1:8" ht="20.25" thickBot="1" x14ac:dyDescent="0.35">
      <c r="A3" s="4"/>
      <c r="B3" s="4"/>
      <c r="C3" s="4"/>
      <c r="D3" s="4"/>
      <c r="E3" s="4"/>
      <c r="F3" s="4"/>
      <c r="G3" s="4"/>
      <c r="H3" s="3" t="s">
        <v>0</v>
      </c>
    </row>
    <row r="4" spans="1:8" ht="19.5" x14ac:dyDescent="0.25">
      <c r="A4" s="18" t="s">
        <v>1</v>
      </c>
      <c r="B4" s="19"/>
      <c r="C4" s="19"/>
      <c r="D4" s="19"/>
      <c r="E4" s="19"/>
      <c r="F4" s="19"/>
      <c r="G4" s="6" t="s">
        <v>2</v>
      </c>
      <c r="H4" s="5" t="s">
        <v>3</v>
      </c>
    </row>
    <row r="5" spans="1:8" ht="19.5" x14ac:dyDescent="0.25">
      <c r="A5" s="20" t="s">
        <v>4</v>
      </c>
      <c r="B5" s="21"/>
      <c r="C5" s="21"/>
      <c r="D5" s="21"/>
      <c r="E5" s="21"/>
      <c r="F5" s="22"/>
      <c r="G5" s="10">
        <v>2292705</v>
      </c>
      <c r="H5" s="10">
        <v>2652665</v>
      </c>
    </row>
    <row r="6" spans="1:8" ht="19.5" x14ac:dyDescent="0.25">
      <c r="A6" s="20" t="s">
        <v>5</v>
      </c>
      <c r="B6" s="21"/>
      <c r="C6" s="21"/>
      <c r="D6" s="21"/>
      <c r="E6" s="21"/>
      <c r="F6" s="22"/>
      <c r="G6" s="10">
        <f>SUM(G7:G9)</f>
        <v>81213</v>
      </c>
      <c r="H6" s="10">
        <f>SUM(H7:H9)</f>
        <v>66978</v>
      </c>
    </row>
    <row r="7" spans="1:8" ht="19.5" x14ac:dyDescent="0.25">
      <c r="A7" s="20" t="s">
        <v>6</v>
      </c>
      <c r="B7" s="21"/>
      <c r="C7" s="21"/>
      <c r="D7" s="21"/>
      <c r="E7" s="21"/>
      <c r="F7" s="22"/>
      <c r="G7" s="10">
        <v>0</v>
      </c>
      <c r="H7" s="10">
        <v>0</v>
      </c>
    </row>
    <row r="8" spans="1:8" ht="19.5" x14ac:dyDescent="0.25">
      <c r="A8" s="20" t="s">
        <v>7</v>
      </c>
      <c r="B8" s="21"/>
      <c r="C8" s="21"/>
      <c r="D8" s="21"/>
      <c r="E8" s="21"/>
      <c r="F8" s="22"/>
      <c r="G8" s="10">
        <v>12574</v>
      </c>
      <c r="H8" s="10">
        <v>31</v>
      </c>
    </row>
    <row r="9" spans="1:8" ht="19.5" x14ac:dyDescent="0.25">
      <c r="A9" s="20" t="s">
        <v>8</v>
      </c>
      <c r="B9" s="21"/>
      <c r="C9" s="21"/>
      <c r="D9" s="21"/>
      <c r="E9" s="21"/>
      <c r="F9" s="22"/>
      <c r="G9" s="10">
        <v>68639</v>
      </c>
      <c r="H9" s="10">
        <v>66947</v>
      </c>
    </row>
    <row r="10" spans="1:8" ht="19.5" x14ac:dyDescent="0.25">
      <c r="A10" s="20" t="s">
        <v>9</v>
      </c>
      <c r="B10" s="21"/>
      <c r="C10" s="21"/>
      <c r="D10" s="21"/>
      <c r="E10" s="21"/>
      <c r="F10" s="22"/>
      <c r="G10" s="12">
        <f>G11-G12+G13+G14+G15-G16</f>
        <v>129057</v>
      </c>
      <c r="H10" s="12">
        <f>H11-H12+H13+H14+H15-H16</f>
        <v>90839</v>
      </c>
    </row>
    <row r="11" spans="1:8" ht="19.5" x14ac:dyDescent="0.25">
      <c r="A11" s="20" t="s">
        <v>10</v>
      </c>
      <c r="B11" s="21"/>
      <c r="C11" s="21"/>
      <c r="D11" s="21"/>
      <c r="E11" s="21"/>
      <c r="F11" s="22"/>
      <c r="G11" s="11">
        <v>99456</v>
      </c>
      <c r="H11" s="11">
        <v>69724</v>
      </c>
    </row>
    <row r="12" spans="1:8" ht="19.5" customHeight="1" x14ac:dyDescent="0.25">
      <c r="A12" s="23" t="s">
        <v>11</v>
      </c>
      <c r="B12" s="24"/>
      <c r="C12" s="24"/>
      <c r="D12" s="24"/>
      <c r="E12" s="24"/>
      <c r="F12" s="25"/>
      <c r="G12" s="11">
        <v>0</v>
      </c>
      <c r="H12" s="11">
        <v>0</v>
      </c>
    </row>
    <row r="13" spans="1:8" ht="19.5" x14ac:dyDescent="0.25">
      <c r="A13" s="20" t="s">
        <v>12</v>
      </c>
      <c r="B13" s="21"/>
      <c r="C13" s="21"/>
      <c r="D13" s="21"/>
      <c r="E13" s="21"/>
      <c r="F13" s="22"/>
      <c r="G13" s="11">
        <v>12829</v>
      </c>
      <c r="H13" s="11">
        <v>12979</v>
      </c>
    </row>
    <row r="14" spans="1:8" ht="19.5" x14ac:dyDescent="0.25">
      <c r="A14" s="20" t="s">
        <v>13</v>
      </c>
      <c r="B14" s="21"/>
      <c r="C14" s="21"/>
      <c r="D14" s="21"/>
      <c r="E14" s="21"/>
      <c r="F14" s="22"/>
      <c r="G14" s="11">
        <v>8136</v>
      </c>
      <c r="H14" s="11">
        <v>8136</v>
      </c>
    </row>
    <row r="15" spans="1:8" ht="19.5" x14ac:dyDescent="0.25">
      <c r="A15" s="20" t="s">
        <v>14</v>
      </c>
      <c r="B15" s="21"/>
      <c r="C15" s="21"/>
      <c r="D15" s="21"/>
      <c r="E15" s="21"/>
      <c r="F15" s="22"/>
      <c r="G15" s="11">
        <v>8686</v>
      </c>
      <c r="H15" s="11">
        <v>0</v>
      </c>
    </row>
    <row r="16" spans="1:8" ht="19.5" customHeight="1" x14ac:dyDescent="0.25">
      <c r="A16" s="23" t="s">
        <v>15</v>
      </c>
      <c r="B16" s="24"/>
      <c r="C16" s="24"/>
      <c r="D16" s="24"/>
      <c r="E16" s="24"/>
      <c r="F16" s="25"/>
      <c r="G16" s="11">
        <v>50</v>
      </c>
      <c r="H16" s="11">
        <v>0</v>
      </c>
    </row>
    <row r="17" spans="1:8" ht="20.25" thickBot="1" x14ac:dyDescent="0.3">
      <c r="A17" s="27" t="s">
        <v>16</v>
      </c>
      <c r="B17" s="28"/>
      <c r="C17" s="28"/>
      <c r="D17" s="28"/>
      <c r="E17" s="28"/>
      <c r="F17" s="29"/>
      <c r="G17" s="13">
        <f>G5+G6-G10</f>
        <v>2244861</v>
      </c>
      <c r="H17" s="13">
        <f>H5+H6-H10</f>
        <v>2628804</v>
      </c>
    </row>
    <row r="18" spans="1:8" ht="19.5" customHeight="1" x14ac:dyDescent="0.25"/>
    <row r="19" spans="1:8" ht="19.5" customHeight="1" x14ac:dyDescent="0.25">
      <c r="A19" t="s">
        <v>24</v>
      </c>
    </row>
    <row r="20" spans="1:8" ht="30.75" customHeight="1" x14ac:dyDescent="0.25">
      <c r="A20" s="31" t="s">
        <v>46</v>
      </c>
      <c r="B20" s="31"/>
      <c r="C20" s="31"/>
      <c r="D20" s="31"/>
      <c r="E20" s="31"/>
      <c r="F20" s="31"/>
      <c r="G20" s="31"/>
      <c r="H20" s="31"/>
    </row>
    <row r="21" spans="1:8" ht="19.5" customHeight="1" x14ac:dyDescent="0.25">
      <c r="A21" s="26" t="s">
        <v>47</v>
      </c>
      <c r="B21" s="26"/>
      <c r="C21" s="26"/>
      <c r="D21" s="26"/>
      <c r="E21" s="26"/>
      <c r="F21" s="26"/>
      <c r="G21" s="26"/>
      <c r="H21" s="26"/>
    </row>
    <row r="22" spans="1:8" ht="19.5" customHeight="1" x14ac:dyDescent="0.25">
      <c r="A22" s="26" t="s">
        <v>50</v>
      </c>
      <c r="B22" s="26"/>
      <c r="C22" s="26"/>
      <c r="D22" s="26"/>
      <c r="E22" s="26"/>
      <c r="F22" s="26"/>
      <c r="G22" s="26"/>
      <c r="H22" s="26"/>
    </row>
    <row r="23" spans="1:8" ht="39" customHeight="1" x14ac:dyDescent="0.25">
      <c r="A23" s="31" t="s">
        <v>51</v>
      </c>
      <c r="B23" s="31"/>
      <c r="C23" s="31"/>
      <c r="D23" s="31"/>
      <c r="E23" s="31"/>
      <c r="F23" s="31"/>
      <c r="G23" s="31"/>
      <c r="H23" s="31"/>
    </row>
    <row r="24" spans="1:8" ht="19.5" customHeight="1" x14ac:dyDescent="0.25">
      <c r="A24" s="26" t="s">
        <v>48</v>
      </c>
      <c r="B24" s="26"/>
      <c r="C24" s="26"/>
      <c r="D24" s="26"/>
      <c r="E24" s="26"/>
      <c r="F24" s="26"/>
      <c r="G24" s="26"/>
      <c r="H24" s="26"/>
    </row>
    <row r="25" spans="1:8" x14ac:dyDescent="0.25">
      <c r="A25" s="26" t="s">
        <v>35</v>
      </c>
      <c r="B25" s="26"/>
      <c r="C25" s="26"/>
      <c r="D25" s="26"/>
      <c r="E25" s="26"/>
      <c r="F25" s="26"/>
      <c r="G25" s="26"/>
      <c r="H25" s="26"/>
    </row>
    <row r="26" spans="1:8" ht="33.75" customHeight="1" x14ac:dyDescent="0.25">
      <c r="A26" s="31" t="s">
        <v>45</v>
      </c>
      <c r="B26" s="31"/>
      <c r="C26" s="31"/>
      <c r="D26" s="31"/>
      <c r="E26" s="31"/>
      <c r="F26" s="31"/>
      <c r="G26" s="31"/>
      <c r="H26" s="31"/>
    </row>
    <row r="27" spans="1:8" x14ac:dyDescent="0.25">
      <c r="A27" s="26" t="s">
        <v>49</v>
      </c>
      <c r="B27" s="26"/>
      <c r="C27" s="26"/>
      <c r="D27" s="26"/>
      <c r="E27" s="26"/>
      <c r="F27" s="26"/>
      <c r="G27" s="26"/>
      <c r="H27" s="26"/>
    </row>
    <row r="28" spans="1:8" ht="19.5" customHeight="1" x14ac:dyDescent="0.25">
      <c r="A28" s="26"/>
      <c r="B28" s="26"/>
      <c r="C28" s="26"/>
      <c r="D28" s="26"/>
      <c r="E28" s="26"/>
      <c r="F28" s="26"/>
      <c r="G28" s="26"/>
      <c r="H28" s="26"/>
    </row>
    <row r="29" spans="1:8" x14ac:dyDescent="0.25">
      <c r="A29" s="26"/>
      <c r="B29" s="26"/>
      <c r="C29" s="26"/>
      <c r="D29" s="26"/>
      <c r="E29" s="26"/>
      <c r="F29" s="26"/>
      <c r="G29" s="26"/>
      <c r="H29" s="26"/>
    </row>
    <row r="30" spans="1:8" x14ac:dyDescent="0.25">
      <c r="A30" s="26"/>
      <c r="B30" s="26"/>
      <c r="C30" s="26"/>
      <c r="D30" s="26"/>
      <c r="E30" s="26"/>
      <c r="F30" s="26"/>
      <c r="G30" s="26"/>
      <c r="H30" s="26"/>
    </row>
    <row r="31" spans="1:8" x14ac:dyDescent="0.25">
      <c r="A31" s="26"/>
      <c r="B31" s="26"/>
      <c r="C31" s="26"/>
      <c r="D31" s="26"/>
      <c r="E31" s="26"/>
      <c r="F31" s="26"/>
      <c r="G31" s="26"/>
      <c r="H31" s="26"/>
    </row>
    <row r="32" spans="1:8" ht="19.5" x14ac:dyDescent="0.25">
      <c r="A32" s="1"/>
      <c r="B32" s="2"/>
      <c r="C32" s="2"/>
      <c r="D32" s="2"/>
      <c r="E32" s="2"/>
      <c r="F32" s="2"/>
      <c r="G32" s="2"/>
      <c r="H32" s="2"/>
    </row>
  </sheetData>
  <mergeCells count="28">
    <mergeCell ref="A21:H21"/>
    <mergeCell ref="A22:H22"/>
    <mergeCell ref="A24:H24"/>
    <mergeCell ref="A26:H26"/>
    <mergeCell ref="A31:H31"/>
    <mergeCell ref="A23:H23"/>
    <mergeCell ref="A29:H29"/>
    <mergeCell ref="A30:H30"/>
    <mergeCell ref="A25:H25"/>
    <mergeCell ref="A28:H28"/>
    <mergeCell ref="A27:H27"/>
    <mergeCell ref="A14:F14"/>
    <mergeCell ref="A15:F15"/>
    <mergeCell ref="A16:F16"/>
    <mergeCell ref="A17:F17"/>
    <mergeCell ref="A20:H20"/>
    <mergeCell ref="A13:F13"/>
    <mergeCell ref="A1:H1"/>
    <mergeCell ref="A2:H2"/>
    <mergeCell ref="A4:F4"/>
    <mergeCell ref="A5:F5"/>
    <mergeCell ref="A6:F6"/>
    <mergeCell ref="A7:F7"/>
    <mergeCell ref="A8:F8"/>
    <mergeCell ref="A9:F9"/>
    <mergeCell ref="A10:F10"/>
    <mergeCell ref="A11:F11"/>
    <mergeCell ref="A12:F12"/>
  </mergeCells>
  <phoneticPr fontId="5" type="noConversion"/>
  <printOptions horizontalCentered="1"/>
  <pageMargins left="0.51181102362204722" right="0.51181102362204722" top="0.35433070866141736" bottom="0.15748031496062992"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95" zoomScaleNormal="95" workbookViewId="0">
      <selection sqref="A1:H1"/>
    </sheetView>
  </sheetViews>
  <sheetFormatPr defaultRowHeight="16.5" x14ac:dyDescent="0.25"/>
  <cols>
    <col min="1" max="1" width="31.375" customWidth="1"/>
    <col min="2" max="6" width="13.125" customWidth="1"/>
    <col min="7" max="8" width="15" customWidth="1"/>
    <col min="9" max="9" width="9.25" bestFit="1" customWidth="1"/>
  </cols>
  <sheetData>
    <row r="1" spans="1:9" ht="27.75" x14ac:dyDescent="0.4">
      <c r="A1" s="17" t="s">
        <v>17</v>
      </c>
      <c r="B1" s="17"/>
      <c r="C1" s="17"/>
      <c r="D1" s="17"/>
      <c r="E1" s="17"/>
      <c r="F1" s="17"/>
      <c r="G1" s="17"/>
      <c r="H1" s="17"/>
    </row>
    <row r="2" spans="1:9" ht="27.75" x14ac:dyDescent="0.4">
      <c r="A2" s="17" t="s">
        <v>22</v>
      </c>
      <c r="B2" s="17"/>
      <c r="C2" s="17"/>
      <c r="D2" s="17"/>
      <c r="E2" s="17"/>
      <c r="F2" s="17"/>
      <c r="G2" s="17"/>
      <c r="H2" s="17"/>
    </row>
    <row r="3" spans="1:9" ht="20.25" thickBot="1" x14ac:dyDescent="0.35">
      <c r="A3" s="4"/>
      <c r="B3" s="4"/>
      <c r="C3" s="4"/>
      <c r="D3" s="4"/>
      <c r="E3" s="4"/>
      <c r="F3" s="4"/>
      <c r="G3" s="4"/>
      <c r="H3" s="3" t="s">
        <v>0</v>
      </c>
    </row>
    <row r="4" spans="1:9" ht="19.5" x14ac:dyDescent="0.25">
      <c r="A4" s="18" t="s">
        <v>1</v>
      </c>
      <c r="B4" s="19"/>
      <c r="C4" s="19"/>
      <c r="D4" s="19"/>
      <c r="E4" s="19"/>
      <c r="F4" s="19"/>
      <c r="G4" s="6" t="s">
        <v>2</v>
      </c>
      <c r="H4" s="5" t="s">
        <v>3</v>
      </c>
    </row>
    <row r="5" spans="1:9" ht="19.5" x14ac:dyDescent="0.25">
      <c r="A5" s="20" t="s">
        <v>4</v>
      </c>
      <c r="B5" s="21"/>
      <c r="C5" s="21"/>
      <c r="D5" s="21"/>
      <c r="E5" s="21"/>
      <c r="F5" s="22"/>
      <c r="G5" s="10">
        <v>2292705</v>
      </c>
      <c r="H5" s="10">
        <v>2581861</v>
      </c>
      <c r="I5" s="15"/>
    </row>
    <row r="6" spans="1:9" ht="19.5" x14ac:dyDescent="0.25">
      <c r="A6" s="20" t="s">
        <v>5</v>
      </c>
      <c r="B6" s="21"/>
      <c r="C6" s="21"/>
      <c r="D6" s="21"/>
      <c r="E6" s="21"/>
      <c r="F6" s="22"/>
      <c r="G6" s="10">
        <f>SUM(G7:G9)</f>
        <v>81213</v>
      </c>
      <c r="H6" s="10">
        <f>SUM(H7:H9)</f>
        <v>71941</v>
      </c>
      <c r="I6" s="15"/>
    </row>
    <row r="7" spans="1:9" ht="19.5" x14ac:dyDescent="0.25">
      <c r="A7" s="20" t="s">
        <v>6</v>
      </c>
      <c r="B7" s="21"/>
      <c r="C7" s="21"/>
      <c r="D7" s="21"/>
      <c r="E7" s="21"/>
      <c r="F7" s="22"/>
      <c r="G7" s="10">
        <v>0</v>
      </c>
      <c r="H7" s="10">
        <v>0</v>
      </c>
      <c r="I7" s="15"/>
    </row>
    <row r="8" spans="1:9" ht="19.5" x14ac:dyDescent="0.25">
      <c r="A8" s="20" t="s">
        <v>7</v>
      </c>
      <c r="B8" s="21"/>
      <c r="C8" s="21"/>
      <c r="D8" s="21"/>
      <c r="E8" s="21"/>
      <c r="F8" s="22"/>
      <c r="G8" s="10">
        <v>12574</v>
      </c>
      <c r="H8" s="10">
        <v>5218</v>
      </c>
      <c r="I8" s="15"/>
    </row>
    <row r="9" spans="1:9" ht="19.5" x14ac:dyDescent="0.25">
      <c r="A9" s="20" t="s">
        <v>8</v>
      </c>
      <c r="B9" s="21"/>
      <c r="C9" s="21"/>
      <c r="D9" s="21"/>
      <c r="E9" s="21"/>
      <c r="F9" s="22"/>
      <c r="G9" s="10">
        <v>68639</v>
      </c>
      <c r="H9" s="10">
        <v>66723</v>
      </c>
      <c r="I9" s="15"/>
    </row>
    <row r="10" spans="1:9" ht="19.5" x14ac:dyDescent="0.25">
      <c r="A10" s="20" t="s">
        <v>9</v>
      </c>
      <c r="B10" s="21"/>
      <c r="C10" s="21"/>
      <c r="D10" s="21"/>
      <c r="E10" s="21"/>
      <c r="F10" s="22"/>
      <c r="G10" s="12">
        <f>G11-G12+G13+G14+G15-G16</f>
        <v>129057</v>
      </c>
      <c r="H10" s="12">
        <f>H11-H12+H13+H14+H15-H16</f>
        <v>106769</v>
      </c>
      <c r="I10" s="15"/>
    </row>
    <row r="11" spans="1:9" ht="19.5" x14ac:dyDescent="0.25">
      <c r="A11" s="20" t="s">
        <v>10</v>
      </c>
      <c r="B11" s="21"/>
      <c r="C11" s="21"/>
      <c r="D11" s="21"/>
      <c r="E11" s="21"/>
      <c r="F11" s="22"/>
      <c r="G11" s="11">
        <v>99456</v>
      </c>
      <c r="H11" s="11">
        <v>85974</v>
      </c>
      <c r="I11" s="15"/>
    </row>
    <row r="12" spans="1:9" ht="19.5" customHeight="1" x14ac:dyDescent="0.25">
      <c r="A12" s="23" t="s">
        <v>11</v>
      </c>
      <c r="B12" s="24"/>
      <c r="C12" s="24"/>
      <c r="D12" s="24"/>
      <c r="E12" s="24"/>
      <c r="F12" s="25"/>
      <c r="G12" s="11">
        <v>0</v>
      </c>
      <c r="H12" s="11">
        <v>0</v>
      </c>
      <c r="I12" s="15"/>
    </row>
    <row r="13" spans="1:9" ht="19.5" x14ac:dyDescent="0.25">
      <c r="A13" s="20" t="s">
        <v>12</v>
      </c>
      <c r="B13" s="21"/>
      <c r="C13" s="21"/>
      <c r="D13" s="21"/>
      <c r="E13" s="21"/>
      <c r="F13" s="22"/>
      <c r="G13" s="11">
        <v>12829</v>
      </c>
      <c r="H13" s="11">
        <v>12657</v>
      </c>
      <c r="I13" s="15"/>
    </row>
    <row r="14" spans="1:9" ht="19.5" x14ac:dyDescent="0.25">
      <c r="A14" s="20" t="s">
        <v>13</v>
      </c>
      <c r="B14" s="21"/>
      <c r="C14" s="21"/>
      <c r="D14" s="21"/>
      <c r="E14" s="21"/>
      <c r="F14" s="22"/>
      <c r="G14" s="11">
        <v>8136</v>
      </c>
      <c r="H14" s="11">
        <v>8138</v>
      </c>
      <c r="I14" s="15"/>
    </row>
    <row r="15" spans="1:9" ht="19.5" x14ac:dyDescent="0.25">
      <c r="A15" s="20" t="s">
        <v>14</v>
      </c>
      <c r="B15" s="21"/>
      <c r="C15" s="21"/>
      <c r="D15" s="21"/>
      <c r="E15" s="21"/>
      <c r="F15" s="22"/>
      <c r="G15" s="11">
        <v>8686</v>
      </c>
      <c r="H15" s="11">
        <v>0</v>
      </c>
      <c r="I15" s="15"/>
    </row>
    <row r="16" spans="1:9" ht="19.5" customHeight="1" x14ac:dyDescent="0.25">
      <c r="A16" s="23" t="s">
        <v>15</v>
      </c>
      <c r="B16" s="24"/>
      <c r="C16" s="24"/>
      <c r="D16" s="24"/>
      <c r="E16" s="24"/>
      <c r="F16" s="25"/>
      <c r="G16" s="11">
        <v>50</v>
      </c>
      <c r="H16" s="11">
        <v>0</v>
      </c>
      <c r="I16" s="15"/>
    </row>
    <row r="17" spans="1:9" ht="20.25" thickBot="1" x14ac:dyDescent="0.3">
      <c r="A17" s="27" t="s">
        <v>16</v>
      </c>
      <c r="B17" s="28"/>
      <c r="C17" s="28"/>
      <c r="D17" s="28"/>
      <c r="E17" s="28"/>
      <c r="F17" s="29"/>
      <c r="G17" s="13">
        <f>G5+G6-G10</f>
        <v>2244861</v>
      </c>
      <c r="H17" s="13">
        <f>H5+H6-H10</f>
        <v>2547033</v>
      </c>
      <c r="I17" s="15"/>
    </row>
    <row r="18" spans="1:9" ht="19.5" customHeight="1" x14ac:dyDescent="0.25"/>
    <row r="19" spans="1:9" ht="19.5" customHeight="1" x14ac:dyDescent="0.25">
      <c r="A19" t="s">
        <v>23</v>
      </c>
    </row>
    <row r="20" spans="1:9" ht="30.75" customHeight="1" x14ac:dyDescent="0.25">
      <c r="A20" s="31" t="s">
        <v>55</v>
      </c>
      <c r="B20" s="31"/>
      <c r="C20" s="31"/>
      <c r="D20" s="31"/>
      <c r="E20" s="31"/>
      <c r="F20" s="31"/>
      <c r="G20" s="31"/>
      <c r="H20" s="31"/>
    </row>
    <row r="21" spans="1:9" ht="19.5" customHeight="1" x14ac:dyDescent="0.25">
      <c r="A21" s="26" t="s">
        <v>54</v>
      </c>
      <c r="B21" s="26"/>
      <c r="C21" s="26"/>
      <c r="D21" s="26"/>
      <c r="E21" s="26"/>
      <c r="F21" s="26"/>
      <c r="G21" s="26"/>
      <c r="H21" s="26"/>
    </row>
    <row r="22" spans="1:9" ht="19.5" customHeight="1" x14ac:dyDescent="0.25">
      <c r="A22" s="26" t="s">
        <v>57</v>
      </c>
      <c r="B22" s="26"/>
      <c r="C22" s="26"/>
      <c r="D22" s="26"/>
      <c r="E22" s="26"/>
      <c r="F22" s="26"/>
      <c r="G22" s="26"/>
      <c r="H22" s="26"/>
    </row>
    <row r="23" spans="1:9" ht="39" customHeight="1" x14ac:dyDescent="0.25">
      <c r="A23" s="31" t="s">
        <v>56</v>
      </c>
      <c r="B23" s="31"/>
      <c r="C23" s="31"/>
      <c r="D23" s="31"/>
      <c r="E23" s="31"/>
      <c r="F23" s="31"/>
      <c r="G23" s="31"/>
      <c r="H23" s="31"/>
    </row>
    <row r="24" spans="1:9" ht="19.5" customHeight="1" x14ac:dyDescent="0.25">
      <c r="A24" s="26" t="s">
        <v>58</v>
      </c>
      <c r="B24" s="26"/>
      <c r="C24" s="26"/>
      <c r="D24" s="26"/>
      <c r="E24" s="26"/>
      <c r="F24" s="26"/>
      <c r="G24" s="26"/>
      <c r="H24" s="26"/>
    </row>
    <row r="25" spans="1:9" ht="19.5" customHeight="1" x14ac:dyDescent="0.25">
      <c r="A25" s="26" t="s">
        <v>53</v>
      </c>
      <c r="B25" s="26"/>
      <c r="C25" s="26"/>
      <c r="D25" s="26"/>
      <c r="E25" s="26"/>
      <c r="F25" s="26"/>
      <c r="G25" s="26"/>
      <c r="H25" s="26"/>
    </row>
    <row r="26" spans="1:9" x14ac:dyDescent="0.25">
      <c r="A26" s="26" t="s">
        <v>35</v>
      </c>
      <c r="B26" s="26"/>
      <c r="C26" s="26"/>
      <c r="D26" s="26"/>
      <c r="E26" s="26"/>
      <c r="F26" s="26"/>
      <c r="G26" s="26"/>
      <c r="H26" s="26"/>
    </row>
    <row r="27" spans="1:9" ht="33.75" customHeight="1" x14ac:dyDescent="0.25">
      <c r="A27" s="31" t="s">
        <v>45</v>
      </c>
      <c r="B27" s="31"/>
      <c r="C27" s="31"/>
      <c r="D27" s="31"/>
      <c r="E27" s="31"/>
      <c r="F27" s="31"/>
      <c r="G27" s="31"/>
      <c r="H27" s="31"/>
    </row>
    <row r="28" spans="1:9" x14ac:dyDescent="0.25">
      <c r="A28" s="26" t="s">
        <v>52</v>
      </c>
      <c r="B28" s="26"/>
      <c r="C28" s="26"/>
      <c r="D28" s="26"/>
      <c r="E28" s="26"/>
      <c r="F28" s="26"/>
      <c r="G28" s="26"/>
      <c r="H28" s="26"/>
    </row>
    <row r="29" spans="1:9" ht="19.5" customHeight="1" x14ac:dyDescent="0.25">
      <c r="A29" s="26"/>
      <c r="B29" s="26"/>
      <c r="C29" s="26"/>
      <c r="D29" s="26"/>
      <c r="E29" s="26"/>
      <c r="F29" s="26"/>
      <c r="G29" s="26"/>
      <c r="H29" s="26"/>
    </row>
    <row r="30" spans="1:9" x14ac:dyDescent="0.25">
      <c r="A30" s="14"/>
      <c r="B30" s="14"/>
      <c r="C30" s="14"/>
      <c r="D30" s="14"/>
      <c r="E30" s="14"/>
      <c r="F30" s="14"/>
      <c r="G30" s="14"/>
      <c r="H30" s="14"/>
    </row>
    <row r="31" spans="1:9" x14ac:dyDescent="0.25">
      <c r="A31" s="14"/>
      <c r="B31" s="14"/>
      <c r="C31" s="14"/>
      <c r="D31" s="14"/>
      <c r="E31" s="14"/>
      <c r="F31" s="14"/>
      <c r="G31" s="14"/>
      <c r="H31" s="14"/>
    </row>
    <row r="32" spans="1:9" x14ac:dyDescent="0.25">
      <c r="A32" s="14"/>
      <c r="B32" s="14"/>
      <c r="C32" s="14"/>
      <c r="D32" s="14"/>
      <c r="E32" s="14"/>
      <c r="F32" s="14"/>
      <c r="G32" s="14"/>
      <c r="H32" s="14"/>
    </row>
  </sheetData>
  <mergeCells count="26">
    <mergeCell ref="A29:H29"/>
    <mergeCell ref="A28:H28"/>
    <mergeCell ref="A22:H22"/>
    <mergeCell ref="A23:H23"/>
    <mergeCell ref="A24:H24"/>
    <mergeCell ref="A26:H26"/>
    <mergeCell ref="A27:H27"/>
    <mergeCell ref="A25:H25"/>
    <mergeCell ref="A21:H21"/>
    <mergeCell ref="A8:F8"/>
    <mergeCell ref="A9:F9"/>
    <mergeCell ref="A10:F10"/>
    <mergeCell ref="A11:F11"/>
    <mergeCell ref="A12:F12"/>
    <mergeCell ref="A13:F13"/>
    <mergeCell ref="A14:F14"/>
    <mergeCell ref="A15:F15"/>
    <mergeCell ref="A16:F16"/>
    <mergeCell ref="A17:F17"/>
    <mergeCell ref="A20:H20"/>
    <mergeCell ref="A7:F7"/>
    <mergeCell ref="A1:H1"/>
    <mergeCell ref="A2:H2"/>
    <mergeCell ref="A4:F4"/>
    <mergeCell ref="A5:F5"/>
    <mergeCell ref="A6:F6"/>
  </mergeCells>
  <phoneticPr fontId="5" type="noConversion"/>
  <printOptions horizontalCentered="1"/>
  <pageMargins left="0.51181102362204722" right="0.51181102362204722" top="0.35433070866141736" bottom="0.15748031496062992"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第一季</vt:lpstr>
      <vt:lpstr>第二季</vt:lpstr>
      <vt:lpstr>第三季</vt:lpstr>
      <vt:lpstr>第四季</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sch13</dc:creator>
  <cp:lastModifiedBy>sch13</cp:lastModifiedBy>
  <cp:lastPrinted>2017-01-25T01:56:56Z</cp:lastPrinted>
  <dcterms:created xsi:type="dcterms:W3CDTF">2015-10-20T07:20:07Z</dcterms:created>
  <dcterms:modified xsi:type="dcterms:W3CDTF">2020-05-25T07:53:07Z</dcterms:modified>
</cp:coreProperties>
</file>