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ACC70\網路備份\主計室成員\鄭絨絨\月報資料專區\可用資金\"/>
    </mc:Choice>
  </mc:AlternateContent>
  <bookViews>
    <workbookView xWindow="600" yWindow="180" windowWidth="15600" windowHeight="10215"/>
  </bookViews>
  <sheets>
    <sheet name="第一季" sheetId="1" r:id="rId1"/>
    <sheet name="第二季" sheetId="2" r:id="rId2"/>
    <sheet name="第三季" sheetId="3" r:id="rId3"/>
    <sheet name="第四季" sheetId="4" r:id="rId4"/>
  </sheets>
  <calcPr calcId="152511"/>
</workbook>
</file>

<file path=xl/calcChain.xml><?xml version="1.0" encoding="utf-8"?>
<calcChain xmlns="http://schemas.openxmlformats.org/spreadsheetml/2006/main">
  <c r="H10" i="4" l="1"/>
  <c r="H17" i="4" s="1"/>
  <c r="H10" i="3" l="1"/>
  <c r="H6" i="3"/>
  <c r="H17" i="3" l="1"/>
  <c r="H10" i="2"/>
  <c r="H17" i="2" s="1"/>
  <c r="H6" i="2"/>
  <c r="H10" i="1" l="1"/>
  <c r="H6" i="1"/>
  <c r="G10" i="4"/>
  <c r="G6" i="4"/>
  <c r="G10" i="3"/>
  <c r="G6" i="3"/>
  <c r="G17" i="3" s="1"/>
  <c r="G10" i="2"/>
  <c r="G6" i="2"/>
  <c r="G10" i="1"/>
  <c r="G6" i="1"/>
  <c r="G17" i="1" s="1"/>
  <c r="G17" i="4" l="1"/>
  <c r="G17" i="2"/>
  <c r="H17" i="1"/>
</calcChain>
</file>

<file path=xl/sharedStrings.xml><?xml version="1.0" encoding="utf-8"?>
<sst xmlns="http://schemas.openxmlformats.org/spreadsheetml/2006/main" count="109" uniqueCount="56">
  <si>
    <t>單位:千元</t>
  </si>
  <si>
    <t>項目</t>
  </si>
  <si>
    <t>期初金額</t>
  </si>
  <si>
    <t>期末金額</t>
  </si>
  <si>
    <t>現金(A)</t>
  </si>
  <si>
    <t>短期可變現資產(B=1+2+3)</t>
  </si>
  <si>
    <t xml:space="preserve">  流動金融資產(1)</t>
  </si>
  <si>
    <t xml:space="preserve">  應收款項(2)</t>
  </si>
  <si>
    <t xml:space="preserve">  短期貸墊款(3)</t>
  </si>
  <si>
    <t>短期須償還負債(C=4-5+6+7+8-9)</t>
  </si>
  <si>
    <t xml:space="preserve">  流動負債(4)</t>
  </si>
  <si>
    <t xml:space="preserve">    預收收入屬指定經常門支出捐贈款已提撥準備金之部(5)</t>
  </si>
  <si>
    <t xml:space="preserve">  存入保證金(6)        </t>
  </si>
  <si>
    <t xml:space="preserve">  應付保管款(7)</t>
  </si>
  <si>
    <t xml:space="preserve">  暫收及待結轉帳項(8)</t>
  </si>
  <si>
    <t xml:space="preserve">    暫收及待結轉帳項屬指定動產、不動產及其他資產之捐贈款已提撥準備金之部(9)</t>
  </si>
  <si>
    <t>可用資金(D=A+B-C)</t>
  </si>
  <si>
    <r>
      <t>國立臺中科技大學可用資金變化情形</t>
    </r>
    <r>
      <rPr>
        <sz val="14"/>
        <color theme="1"/>
        <rFont val="標楷體"/>
        <family val="4"/>
        <charset val="136"/>
      </rPr>
      <t>（執行情形公告）</t>
    </r>
    <phoneticPr fontId="5" type="noConversion"/>
  </si>
  <si>
    <t xml:space="preserve">    暫收及待結轉帳項屬指定動產、不動產及其他資產之捐贈款已提撥準備金之部(9)</t>
    <phoneticPr fontId="5" type="noConversion"/>
  </si>
  <si>
    <r>
      <t>106年3月31日</t>
    </r>
    <r>
      <rPr>
        <sz val="14"/>
        <color theme="1"/>
        <rFont val="標楷體"/>
        <family val="4"/>
        <charset val="136"/>
      </rPr>
      <t>(*1)</t>
    </r>
    <phoneticPr fontId="5" type="noConversion"/>
  </si>
  <si>
    <r>
      <t>106年6月30日</t>
    </r>
    <r>
      <rPr>
        <sz val="14"/>
        <color theme="1"/>
        <rFont val="標楷體"/>
        <family val="4"/>
        <charset val="136"/>
      </rPr>
      <t>(*1)</t>
    </r>
    <phoneticPr fontId="5" type="noConversion"/>
  </si>
  <si>
    <r>
      <t>106年9月30日</t>
    </r>
    <r>
      <rPr>
        <sz val="14"/>
        <color theme="1"/>
        <rFont val="標楷體"/>
        <family val="4"/>
        <charset val="136"/>
      </rPr>
      <t>(*1)</t>
    </r>
    <phoneticPr fontId="5" type="noConversion"/>
  </si>
  <si>
    <r>
      <t>106年12月31日</t>
    </r>
    <r>
      <rPr>
        <sz val="14"/>
        <color theme="1"/>
        <rFont val="標楷體"/>
        <family val="4"/>
        <charset val="136"/>
      </rPr>
      <t>(*1)</t>
    </r>
    <phoneticPr fontId="5" type="noConversion"/>
  </si>
  <si>
    <t>截至106年6月30日可用資金期初金額與期末金額之差異原因如下：</t>
    <phoneticPr fontId="5" type="noConversion"/>
  </si>
  <si>
    <t>截至106年9月30日止，可用資金期初金額與期末金額之差異原因如下：</t>
    <phoneticPr fontId="5" type="noConversion"/>
  </si>
  <si>
    <t>截至106年12月31日止，可用資金期初金額與期末金額之差異原因如下：</t>
    <phoneticPr fontId="5" type="noConversion"/>
  </si>
  <si>
    <t>2.應收款項期末金額較期初金額增加4,801萬7千元，主要係應收教育部106年3月教學研究補助收入款所致。</t>
    <phoneticPr fontId="5" type="noConversion"/>
  </si>
  <si>
    <t>3.短期貸墊款期末金額較期初金額減少6,608萬3千元，主要係教育部核撥人員退休金及補償金所致。</t>
    <phoneticPr fontId="5" type="noConversion"/>
  </si>
  <si>
    <t>5.存入保證金期末金額較期初金額減少77萬4千元，主要係退還履約保證金所致。</t>
    <phoneticPr fontId="5" type="noConversion"/>
  </si>
  <si>
    <t>綜上所述，可用資金期末金額較期初金額增加1億8,139萬2千元。</t>
    <phoneticPr fontId="5" type="noConversion"/>
  </si>
  <si>
    <t xml:space="preserve">   收繳入庫所致。</t>
    <phoneticPr fontId="5" type="noConversion"/>
  </si>
  <si>
    <t>1.現金期末金額較期初金額增加1億9,711萬5千元，主要係教育部核撥106年1-2月教學研究補助收入及各學制105學年度第2學期學雜費收入</t>
    <phoneticPr fontId="5" type="noConversion"/>
  </si>
  <si>
    <t xml:space="preserve">   帳列應付費用於106年支付所致。</t>
    <phoneticPr fontId="5" type="noConversion"/>
  </si>
  <si>
    <t>4.流動負債期末金額較期初金額減少156萬9千元，主要係各計畫案於105年底辦理結案其聘用人員年終獎金依法應於春節前10日發放，</t>
    <phoneticPr fontId="5" type="noConversion"/>
  </si>
  <si>
    <t>截至106年3月31日可用資金期初金額與期末金額之差異原因如下：</t>
    <phoneticPr fontId="5" type="noConversion"/>
  </si>
  <si>
    <t>2.應收款項期末金額較期初金額減少495萬2千元，主要係應收銀行利息及各類委辦及補助計畫應收款項於106年1-6月收現。</t>
    <phoneticPr fontId="5" type="noConversion"/>
  </si>
  <si>
    <t>5.存入保證金期末金額較期初金額減少100萬7千元，主要係退還履約保證金所致。</t>
    <phoneticPr fontId="5" type="noConversion"/>
  </si>
  <si>
    <t>3.短期貸墊款期末金額較期初金額減少6,671萬4千元，主要係教育部核撥本校先行墊付退休人員退休金及補償金所致。</t>
    <phoneticPr fontId="5" type="noConversion"/>
  </si>
  <si>
    <t xml:space="preserve">   以及各項帳列應付費用於106年支付所致。</t>
    <phoneticPr fontId="5" type="noConversion"/>
  </si>
  <si>
    <t xml:space="preserve">   金、各學制105學年度第2學期學雜費收入等收繳入庫所致。</t>
    <phoneticPr fontId="5" type="noConversion"/>
  </si>
  <si>
    <t>5.存入保證金期末金額較期初金額減少16萬7千元，主要係退還廠商履約保證金及保固金所致。</t>
    <phoneticPr fontId="5" type="noConversion"/>
  </si>
  <si>
    <t>綜上所述，可用資金期末金額較期初金額增加1億4,130萬5千元。</t>
    <phoneticPr fontId="5" type="noConversion"/>
  </si>
  <si>
    <t>綜上所述，可用資金期末金額較期初金額增加4億1,001萬8千元。</t>
    <phoneticPr fontId="5" type="noConversion"/>
  </si>
  <si>
    <t>2.應收款項期末金額較期初金額減少496萬2千元，主要係應收銀行利息及各類委辦及補助計畫應收款項於106年1-9月收現。</t>
    <phoneticPr fontId="5" type="noConversion"/>
  </si>
  <si>
    <t>3.短期貸墊款期末金額較期初金額減少6,654萬5千元，主要係教育部核撥本校先行墊付退休人員退休金及補償金所致。</t>
    <phoneticPr fontId="5" type="noConversion"/>
  </si>
  <si>
    <t>4.流動負債期末金額較期初金額減少1,434萬6千元，主要係各計畫案於105年底辦理結案其聘用人員年終獎金依法應於春節前10日發放，</t>
    <phoneticPr fontId="5" type="noConversion"/>
  </si>
  <si>
    <t>4.流動負債期末金額較期初金額減少164萬3千元，主要係各計畫案於105年底辦理結案其聘用人員年終獎金依法於春節前10日發放及各項帳列應付費用於106年支付所致。</t>
    <phoneticPr fontId="5" type="noConversion"/>
  </si>
  <si>
    <t>1.現金期末金額較期初金額增加1億9,761萬8千元，主要係教育部核撥106年1-6月教學研究補助收入、國庫增撥基金及本校先行墊付退休人員退休金及補償</t>
    <phoneticPr fontId="5" type="noConversion"/>
  </si>
  <si>
    <t>1.現金期末金額較期初金額增加4億7,971萬5千元，主要係教育部核撥106年1-9月教學研究補助收入、國庫增撥基金及本校先行墊付退休人員退休金及補償金、各學制105學年度第2學期及106學年度第1學期學雜費收入等收繳入庫所致。</t>
    <phoneticPr fontId="5" type="noConversion"/>
  </si>
  <si>
    <t>1.現金期末金額較期初金額增加3億7,081萬6千元，主要係教育部核撥教學研究補助收入、各學制學雜費收入收繳入庫及各機關補助計畫入庫所致。</t>
    <phoneticPr fontId="5" type="noConversion"/>
  </si>
  <si>
    <t>3.短期貸墊款期末金額較期初金額減少5,454萬1千元，主要係本年度代墊教育部退休人員退休金及補償金較上年度減少所致。</t>
    <phoneticPr fontId="5" type="noConversion"/>
  </si>
  <si>
    <t>綜上所述，可用資金期末金額較期初金額增加2億9,890萬6千元。</t>
    <phoneticPr fontId="5" type="noConversion"/>
  </si>
  <si>
    <t>2.應收款項期末金額較期初金額增加1,312萬9千元，主要係期末各類委辦及補助計畫應收款項較期初增加所致。</t>
    <phoneticPr fontId="5" type="noConversion"/>
  </si>
  <si>
    <t>4.流動負債期末金額較期初金額增加2,522萬7千元，主要係期末各項應付未付費用較上年度增加及各類委辦及補助計畫案為配合計畫執行期間將未支用數轉為預收收入較上年度增加所致。</t>
    <phoneticPr fontId="5" type="noConversion"/>
  </si>
  <si>
    <t>5.存入保證金期末金額較期初金額增加527萬4千元，主要係本年度廠商履約保證金較上年度增加所致。</t>
    <phoneticPr fontId="5" type="noConversion"/>
  </si>
  <si>
    <t>6.應付保管款期末金額較期初金額減少3千元，主要係逾一年以上未兌現支票轉列應付保管款後，再逾一年債權人未請求給付轉列雜項收入所致。</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</si>
</sst>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_-;\-* #,##0_-;_-* &quot;-&quot;_-;_-@_-"/>
  </numFmts>
  <fonts count="6" x14ac:knownFonts="1">
    <font>
      <sz val="12"/>
      <color theme="1"/>
      <name val="新細明體"/>
      <family val="2"/>
      <charset val="136"/>
      <scheme val="minor"/>
    </font>
    <font>
      <sz val="12"/>
      <color theme="1"/>
      <name val="新細明體"/>
      <family val="2"/>
      <scheme val="minor"/>
    </font>
    <font>
      <sz val="14"/>
      <color theme="1"/>
      <name val="標楷體"/>
      <family val="4"/>
      <charset val="136"/>
    </font>
    <font>
      <sz val="20"/>
      <color theme="1"/>
      <name val="標楷體"/>
      <family val="4"/>
      <charset val="136"/>
    </font>
    <font>
      <b/>
      <sz val="14"/>
      <color theme="1"/>
      <name val="標楷體"/>
      <family val="4"/>
      <charset val="136"/>
    </font>
    <font>
      <sz val="9"/>
      <name val="新細明體"/>
      <family val="2"/>
      <charset val="136"/>
      <scheme val="minor"/>
    </font>
  </fonts>
  <fills count="2">
    <fill>
      <patternFill patternType="none"/>
    </fill>
    <fill>
      <patternFill patternType="gray125"/>
    </fill>
  </fills>
  <borders count="14">
    <border>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s>
  <cellStyleXfs count="2">
    <xf numFmtId="0" fontId="0" fillId="0" borderId="0">
      <alignment vertical="center"/>
    </xf>
    <xf numFmtId="0" fontId="1" fillId="0" borderId="0"/>
  </cellStyleXfs>
  <cellXfs count="33">
    <xf numFmtId="0" fontId="0" fillId="0" borderId="0" xfId="0">
      <alignment vertical="center"/>
    </xf>
    <xf numFmtId="0" fontId="4" fillId="0" borderId="0" xfId="1" applyFont="1" applyAlignment="1">
      <alignment horizontal="left" vertical="center"/>
    </xf>
    <xf numFmtId="0" fontId="2" fillId="0" borderId="0" xfId="1" applyFont="1" applyAlignment="1">
      <alignment horizontal="left" vertical="center"/>
    </xf>
    <xf numFmtId="0" fontId="2" fillId="0" borderId="0" xfId="1" applyFont="1" applyBorder="1" applyAlignment="1">
      <alignment horizontal="right"/>
    </xf>
    <xf numFmtId="0" fontId="2" fillId="0" borderId="0" xfId="1" applyFont="1"/>
    <xf numFmtId="0" fontId="2" fillId="0" borderId="4" xfId="1" applyFont="1" applyBorder="1" applyAlignment="1">
      <alignment horizontal="center" vertical="center"/>
    </xf>
    <xf numFmtId="0" fontId="2" fillId="0" borderId="7" xfId="1" applyFont="1" applyBorder="1" applyAlignment="1">
      <alignment horizontal="center" vertical="center"/>
    </xf>
    <xf numFmtId="41" fontId="2" fillId="0" borderId="5" xfId="1" applyNumberFormat="1" applyFont="1" applyBorder="1" applyAlignment="1">
      <alignment horizontal="right" vertical="center"/>
    </xf>
    <xf numFmtId="41" fontId="2" fillId="0" borderId="5" xfId="1" applyNumberFormat="1" applyFont="1" applyFill="1" applyBorder="1" applyAlignment="1">
      <alignment horizontal="right" vertical="center"/>
    </xf>
    <xf numFmtId="41" fontId="2" fillId="0" borderId="12" xfId="1" applyNumberFormat="1" applyFont="1" applyBorder="1" applyAlignment="1">
      <alignment vertical="center"/>
    </xf>
    <xf numFmtId="41" fontId="2" fillId="0" borderId="12" xfId="1" applyNumberFormat="1" applyFont="1" applyFill="1" applyBorder="1" applyAlignment="1">
      <alignment vertical="center"/>
    </xf>
    <xf numFmtId="41" fontId="2" fillId="0" borderId="12" xfId="1" applyNumberFormat="1" applyFont="1" applyBorder="1" applyAlignment="1">
      <alignment horizontal="right" vertical="center"/>
    </xf>
    <xf numFmtId="41" fontId="2" fillId="0" borderId="13" xfId="1" applyNumberFormat="1" applyFont="1" applyBorder="1" applyAlignment="1">
      <alignment horizontal="right" vertical="center"/>
    </xf>
    <xf numFmtId="0" fontId="0" fillId="0" borderId="0" xfId="0" applyAlignment="1">
      <alignment horizontal="left" vertical="center"/>
    </xf>
    <xf numFmtId="41" fontId="0" fillId="0" borderId="0" xfId="0" applyNumberFormat="1">
      <alignment vertical="center"/>
    </xf>
    <xf numFmtId="0" fontId="0" fillId="0" borderId="0" xfId="0" applyAlignment="1">
      <alignment horizontal="left" vertical="center"/>
    </xf>
    <xf numFmtId="0" fontId="0" fillId="0" borderId="0" xfId="0" applyAlignment="1">
      <alignment horizontal="left" vertical="center"/>
    </xf>
    <xf numFmtId="0" fontId="0" fillId="0" borderId="0" xfId="0" applyAlignment="1">
      <alignment horizontal="left" vertical="center"/>
    </xf>
    <xf numFmtId="0" fontId="3" fillId="0" borderId="0" xfId="1" applyFont="1" applyAlignment="1">
      <alignment horizontal="center"/>
    </xf>
    <xf numFmtId="0" fontId="2" fillId="0" borderId="3" xfId="1" applyFont="1" applyBorder="1" applyAlignment="1">
      <alignment horizontal="center" vertical="center"/>
    </xf>
    <xf numFmtId="0" fontId="2" fillId="0" borderId="6" xfId="1" applyFont="1" applyBorder="1" applyAlignment="1">
      <alignment horizontal="center" vertical="center"/>
    </xf>
    <xf numFmtId="0" fontId="2" fillId="0" borderId="8" xfId="1" applyFont="1" applyBorder="1" applyAlignment="1">
      <alignment horizontal="left" vertical="center"/>
    </xf>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8" xfId="1" applyFont="1" applyBorder="1" applyAlignment="1">
      <alignment horizontal="left" vertical="center" wrapText="1"/>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0" fillId="0" borderId="0" xfId="0"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49" fontId="2" fillId="0" borderId="0" xfId="1" applyNumberFormat="1" applyFont="1" applyFill="1" applyBorder="1" applyAlignment="1">
      <alignment horizontal="left" vertical="center" wrapText="1"/>
    </xf>
    <xf numFmtId="0" fontId="0" fillId="0" borderId="0" xfId="0" applyAlignment="1">
      <alignment horizontal="left" vertical="center" wrapText="1"/>
    </xf>
  </cellXfs>
  <cellStyles count="2">
    <cellStyle name="一般" xfId="0" builtinId="0"/>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tabSelected="1" zoomScale="95" zoomScaleNormal="95" workbookViewId="0">
      <selection sqref="A1:H1"/>
    </sheetView>
  </sheetViews>
  <sheetFormatPr defaultRowHeight="16.5" x14ac:dyDescent="0.25"/>
  <cols>
    <col min="1" max="1" width="31.375" customWidth="1"/>
    <col min="2" max="6" width="13.125" customWidth="1"/>
    <col min="7" max="8" width="15" customWidth="1"/>
  </cols>
  <sheetData>
    <row r="1" spans="1:8" ht="27.75" x14ac:dyDescent="0.4">
      <c r="A1" s="18" t="s">
        <v>17</v>
      </c>
      <c r="B1" s="18"/>
      <c r="C1" s="18"/>
      <c r="D1" s="18"/>
      <c r="E1" s="18"/>
      <c r="F1" s="18"/>
      <c r="G1" s="18"/>
      <c r="H1" s="18"/>
    </row>
    <row r="2" spans="1:8" ht="27.75" x14ac:dyDescent="0.4">
      <c r="A2" s="18" t="s">
        <v>19</v>
      </c>
      <c r="B2" s="18"/>
      <c r="C2" s="18"/>
      <c r="D2" s="18"/>
      <c r="E2" s="18"/>
      <c r="F2" s="18"/>
      <c r="G2" s="18"/>
      <c r="H2" s="18"/>
    </row>
    <row r="3" spans="1:8" ht="20.25" thickBot="1" x14ac:dyDescent="0.35">
      <c r="A3" s="4"/>
      <c r="B3" s="4"/>
      <c r="C3" s="4"/>
      <c r="D3" s="4"/>
      <c r="E3" s="4"/>
      <c r="F3" s="4"/>
      <c r="G3" s="4"/>
      <c r="H3" s="3" t="s">
        <v>0</v>
      </c>
    </row>
    <row r="4" spans="1:8" ht="19.5" x14ac:dyDescent="0.25">
      <c r="A4" s="19" t="s">
        <v>1</v>
      </c>
      <c r="B4" s="20"/>
      <c r="C4" s="20"/>
      <c r="D4" s="20"/>
      <c r="E4" s="20"/>
      <c r="F4" s="20"/>
      <c r="G4" s="6" t="s">
        <v>2</v>
      </c>
      <c r="H4" s="5" t="s">
        <v>3</v>
      </c>
    </row>
    <row r="5" spans="1:8" ht="19.5" x14ac:dyDescent="0.25">
      <c r="A5" s="21" t="s">
        <v>4</v>
      </c>
      <c r="B5" s="22"/>
      <c r="C5" s="22"/>
      <c r="D5" s="22"/>
      <c r="E5" s="22"/>
      <c r="F5" s="23"/>
      <c r="G5" s="9">
        <v>2581861</v>
      </c>
      <c r="H5" s="7">
        <v>2778976</v>
      </c>
    </row>
    <row r="6" spans="1:8" ht="19.5" x14ac:dyDescent="0.25">
      <c r="A6" s="21" t="s">
        <v>5</v>
      </c>
      <c r="B6" s="22"/>
      <c r="C6" s="22"/>
      <c r="D6" s="22"/>
      <c r="E6" s="22"/>
      <c r="F6" s="23"/>
      <c r="G6" s="9">
        <f>SUM(G7:G9)</f>
        <v>71941</v>
      </c>
      <c r="H6" s="9">
        <f>SUM(H7:H9)</f>
        <v>53875</v>
      </c>
    </row>
    <row r="7" spans="1:8" ht="19.5" x14ac:dyDescent="0.25">
      <c r="A7" s="21" t="s">
        <v>6</v>
      </c>
      <c r="B7" s="22"/>
      <c r="C7" s="22"/>
      <c r="D7" s="22"/>
      <c r="E7" s="22"/>
      <c r="F7" s="23"/>
      <c r="G7" s="9">
        <v>0</v>
      </c>
      <c r="H7" s="7"/>
    </row>
    <row r="8" spans="1:8" ht="19.5" x14ac:dyDescent="0.25">
      <c r="A8" s="21" t="s">
        <v>7</v>
      </c>
      <c r="B8" s="22"/>
      <c r="C8" s="22"/>
      <c r="D8" s="22"/>
      <c r="E8" s="22"/>
      <c r="F8" s="23"/>
      <c r="G8" s="9">
        <v>5218</v>
      </c>
      <c r="H8" s="7">
        <v>53235</v>
      </c>
    </row>
    <row r="9" spans="1:8" ht="19.5" x14ac:dyDescent="0.25">
      <c r="A9" s="21" t="s">
        <v>8</v>
      </c>
      <c r="B9" s="22"/>
      <c r="C9" s="22"/>
      <c r="D9" s="22"/>
      <c r="E9" s="22"/>
      <c r="F9" s="23"/>
      <c r="G9" s="9">
        <v>66723</v>
      </c>
      <c r="H9" s="7">
        <v>640</v>
      </c>
    </row>
    <row r="10" spans="1:8" ht="19.5" x14ac:dyDescent="0.25">
      <c r="A10" s="21" t="s">
        <v>9</v>
      </c>
      <c r="B10" s="22"/>
      <c r="C10" s="22"/>
      <c r="D10" s="22"/>
      <c r="E10" s="22"/>
      <c r="F10" s="23"/>
      <c r="G10" s="11">
        <f>G11-G12+G13+G14+G15-G16</f>
        <v>106769</v>
      </c>
      <c r="H10" s="11">
        <f>H11-H12+H13+H14+H15-H16</f>
        <v>104426</v>
      </c>
    </row>
    <row r="11" spans="1:8" ht="19.5" x14ac:dyDescent="0.25">
      <c r="A11" s="21" t="s">
        <v>10</v>
      </c>
      <c r="B11" s="22"/>
      <c r="C11" s="22"/>
      <c r="D11" s="22"/>
      <c r="E11" s="22"/>
      <c r="F11" s="23"/>
      <c r="G11" s="10">
        <v>85974</v>
      </c>
      <c r="H11" s="8">
        <v>84405</v>
      </c>
    </row>
    <row r="12" spans="1:8" ht="19.5" customHeight="1" x14ac:dyDescent="0.25">
      <c r="A12" s="24" t="s">
        <v>11</v>
      </c>
      <c r="B12" s="25"/>
      <c r="C12" s="25"/>
      <c r="D12" s="25"/>
      <c r="E12" s="25"/>
      <c r="F12" s="26"/>
      <c r="G12" s="10">
        <v>0</v>
      </c>
      <c r="H12" s="8"/>
    </row>
    <row r="13" spans="1:8" ht="19.5" x14ac:dyDescent="0.25">
      <c r="A13" s="21" t="s">
        <v>12</v>
      </c>
      <c r="B13" s="22"/>
      <c r="C13" s="22"/>
      <c r="D13" s="22"/>
      <c r="E13" s="22"/>
      <c r="F13" s="23"/>
      <c r="G13" s="10">
        <v>12657</v>
      </c>
      <c r="H13" s="8">
        <v>11883</v>
      </c>
    </row>
    <row r="14" spans="1:8" ht="19.5" x14ac:dyDescent="0.25">
      <c r="A14" s="21" t="s">
        <v>13</v>
      </c>
      <c r="B14" s="22"/>
      <c r="C14" s="22"/>
      <c r="D14" s="22"/>
      <c r="E14" s="22"/>
      <c r="F14" s="23"/>
      <c r="G14" s="10">
        <v>8138</v>
      </c>
      <c r="H14" s="8">
        <v>8138</v>
      </c>
    </row>
    <row r="15" spans="1:8" ht="19.5" x14ac:dyDescent="0.25">
      <c r="A15" s="21" t="s">
        <v>14</v>
      </c>
      <c r="B15" s="22"/>
      <c r="C15" s="22"/>
      <c r="D15" s="22"/>
      <c r="E15" s="22"/>
      <c r="F15" s="23"/>
      <c r="G15" s="10">
        <v>0</v>
      </c>
      <c r="H15" s="8"/>
    </row>
    <row r="16" spans="1:8" ht="19.5" customHeight="1" x14ac:dyDescent="0.25">
      <c r="A16" s="24" t="s">
        <v>18</v>
      </c>
      <c r="B16" s="25"/>
      <c r="C16" s="25"/>
      <c r="D16" s="25"/>
      <c r="E16" s="25"/>
      <c r="F16" s="26"/>
      <c r="G16" s="10">
        <v>0</v>
      </c>
      <c r="H16" s="7"/>
    </row>
    <row r="17" spans="1:8" ht="20.25" thickBot="1" x14ac:dyDescent="0.3">
      <c r="A17" s="28" t="s">
        <v>16</v>
      </c>
      <c r="B17" s="29"/>
      <c r="C17" s="29"/>
      <c r="D17" s="29"/>
      <c r="E17" s="29"/>
      <c r="F17" s="30"/>
      <c r="G17" s="12">
        <f>G5+G6-G10</f>
        <v>2547033</v>
      </c>
      <c r="H17" s="12">
        <f>H5+H6-H10</f>
        <v>2728425</v>
      </c>
    </row>
    <row r="18" spans="1:8" ht="19.5" customHeight="1" x14ac:dyDescent="0.25"/>
    <row r="19" spans="1:8" ht="19.5" customHeight="1" x14ac:dyDescent="0.25">
      <c r="A19" t="s">
        <v>34</v>
      </c>
    </row>
    <row r="20" spans="1:8" ht="19.5" customHeight="1" x14ac:dyDescent="0.25">
      <c r="A20" s="27" t="s">
        <v>31</v>
      </c>
      <c r="B20" s="27"/>
      <c r="C20" s="27"/>
      <c r="D20" s="27"/>
      <c r="E20" s="27"/>
      <c r="F20" s="27"/>
      <c r="G20" s="27"/>
      <c r="H20" s="27"/>
    </row>
    <row r="21" spans="1:8" ht="19.5" customHeight="1" x14ac:dyDescent="0.25">
      <c r="A21" s="15" t="s">
        <v>30</v>
      </c>
      <c r="B21" s="15"/>
      <c r="C21" s="15"/>
      <c r="D21" s="15"/>
      <c r="E21" s="15"/>
      <c r="F21" s="15"/>
      <c r="G21" s="15"/>
      <c r="H21" s="15"/>
    </row>
    <row r="22" spans="1:8" ht="19.5" customHeight="1" x14ac:dyDescent="0.25">
      <c r="A22" s="27" t="s">
        <v>26</v>
      </c>
      <c r="B22" s="27"/>
      <c r="C22" s="27"/>
      <c r="D22" s="27"/>
      <c r="E22" s="27"/>
      <c r="F22" s="27"/>
      <c r="G22" s="27"/>
      <c r="H22" s="27"/>
    </row>
    <row r="23" spans="1:8" ht="19.5" customHeight="1" x14ac:dyDescent="0.25">
      <c r="A23" s="27" t="s">
        <v>27</v>
      </c>
      <c r="B23" s="27"/>
      <c r="C23" s="27"/>
      <c r="D23" s="27"/>
      <c r="E23" s="27"/>
      <c r="F23" s="27"/>
      <c r="G23" s="27"/>
      <c r="H23" s="27"/>
    </row>
    <row r="24" spans="1:8" x14ac:dyDescent="0.25">
      <c r="A24" s="27" t="s">
        <v>33</v>
      </c>
      <c r="B24" s="27"/>
      <c r="C24" s="27"/>
      <c r="D24" s="27"/>
      <c r="E24" s="27"/>
      <c r="F24" s="27"/>
      <c r="G24" s="27"/>
      <c r="H24" s="27"/>
    </row>
    <row r="25" spans="1:8" x14ac:dyDescent="0.25">
      <c r="A25" s="16" t="s">
        <v>32</v>
      </c>
      <c r="B25" s="16"/>
      <c r="C25" s="16"/>
      <c r="D25" s="16"/>
      <c r="E25" s="16"/>
      <c r="F25" s="16"/>
      <c r="G25" s="16"/>
      <c r="H25" s="16"/>
    </row>
    <row r="26" spans="1:8" ht="19.5" customHeight="1" x14ac:dyDescent="0.25">
      <c r="A26" s="27" t="s">
        <v>28</v>
      </c>
      <c r="B26" s="27"/>
      <c r="C26" s="27"/>
      <c r="D26" s="27"/>
      <c r="E26" s="27"/>
      <c r="F26" s="27"/>
      <c r="G26" s="27"/>
      <c r="H26" s="27"/>
    </row>
    <row r="27" spans="1:8" x14ac:dyDescent="0.25">
      <c r="A27" s="27" t="s">
        <v>29</v>
      </c>
      <c r="B27" s="27"/>
      <c r="C27" s="27"/>
      <c r="D27" s="27"/>
      <c r="E27" s="27"/>
      <c r="F27" s="27"/>
      <c r="G27" s="27"/>
      <c r="H27" s="27"/>
    </row>
  </sheetData>
  <mergeCells count="22">
    <mergeCell ref="A27:H27"/>
    <mergeCell ref="A13:F13"/>
    <mergeCell ref="A14:F14"/>
    <mergeCell ref="A23:H23"/>
    <mergeCell ref="A24:H24"/>
    <mergeCell ref="A26:H26"/>
    <mergeCell ref="A15:F15"/>
    <mergeCell ref="A16:F16"/>
    <mergeCell ref="A17:F17"/>
    <mergeCell ref="A20:H20"/>
    <mergeCell ref="A22:H22"/>
    <mergeCell ref="A8:F8"/>
    <mergeCell ref="A9:F9"/>
    <mergeCell ref="A10:F10"/>
    <mergeCell ref="A11:F11"/>
    <mergeCell ref="A12:F12"/>
    <mergeCell ref="A1:H1"/>
    <mergeCell ref="A4:F4"/>
    <mergeCell ref="A5:F5"/>
    <mergeCell ref="A6:F6"/>
    <mergeCell ref="A7:F7"/>
    <mergeCell ref="A2:H2"/>
  </mergeCells>
  <phoneticPr fontId="5" type="noConversion"/>
  <printOptions horizontalCentered="1"/>
  <pageMargins left="0.51181102362204722" right="0.51181102362204722" top="0.3543307086614173" bottom="0.15748031496062992" header="0.31496062992125984" footer="0.31496062992125984"/>
  <pageSetup paperSize="9"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zoomScale="95" zoomScaleNormal="95" workbookViewId="0">
      <selection sqref="A1:H1"/>
    </sheetView>
  </sheetViews>
  <sheetFormatPr defaultRowHeight="16.5" x14ac:dyDescent="0.25"/>
  <cols>
    <col min="1" max="1" width="36" customWidth="1"/>
    <col min="2" max="5" width="13.125" customWidth="1"/>
    <col min="6" max="6" width="21" customWidth="1"/>
    <col min="7" max="8" width="16.25" customWidth="1"/>
  </cols>
  <sheetData>
    <row r="1" spans="1:8" ht="27.75" x14ac:dyDescent="0.4">
      <c r="A1" s="18" t="s">
        <v>17</v>
      </c>
      <c r="B1" s="18"/>
      <c r="C1" s="18"/>
      <c r="D1" s="18"/>
      <c r="E1" s="18"/>
      <c r="F1" s="18"/>
      <c r="G1" s="18"/>
      <c r="H1" s="18"/>
    </row>
    <row r="2" spans="1:8" ht="27.75" x14ac:dyDescent="0.4">
      <c r="A2" s="18" t="s">
        <v>20</v>
      </c>
      <c r="B2" s="18"/>
      <c r="C2" s="18"/>
      <c r="D2" s="18"/>
      <c r="E2" s="18"/>
      <c r="F2" s="18"/>
      <c r="G2" s="18"/>
      <c r="H2" s="18"/>
    </row>
    <row r="3" spans="1:8" ht="20.25" thickBot="1" x14ac:dyDescent="0.35">
      <c r="A3" s="4"/>
      <c r="B3" s="4"/>
      <c r="C3" s="4"/>
      <c r="D3" s="4"/>
      <c r="E3" s="4"/>
      <c r="F3" s="4"/>
      <c r="G3" s="4"/>
      <c r="H3" s="3" t="s">
        <v>0</v>
      </c>
    </row>
    <row r="4" spans="1:8" ht="19.5" x14ac:dyDescent="0.25">
      <c r="A4" s="19" t="s">
        <v>1</v>
      </c>
      <c r="B4" s="20"/>
      <c r="C4" s="20"/>
      <c r="D4" s="20"/>
      <c r="E4" s="20"/>
      <c r="F4" s="20"/>
      <c r="G4" s="6" t="s">
        <v>2</v>
      </c>
      <c r="H4" s="5" t="s">
        <v>3</v>
      </c>
    </row>
    <row r="5" spans="1:8" ht="19.5" x14ac:dyDescent="0.25">
      <c r="A5" s="21" t="s">
        <v>4</v>
      </c>
      <c r="B5" s="22"/>
      <c r="C5" s="22"/>
      <c r="D5" s="22"/>
      <c r="E5" s="22"/>
      <c r="F5" s="23"/>
      <c r="G5" s="9">
        <v>2581861</v>
      </c>
      <c r="H5" s="9">
        <v>2779479</v>
      </c>
    </row>
    <row r="6" spans="1:8" ht="19.5" x14ac:dyDescent="0.25">
      <c r="A6" s="21" t="s">
        <v>5</v>
      </c>
      <c r="B6" s="22"/>
      <c r="C6" s="22"/>
      <c r="D6" s="22"/>
      <c r="E6" s="22"/>
      <c r="F6" s="23"/>
      <c r="G6" s="9">
        <f>SUM(G7:G9)</f>
        <v>71941</v>
      </c>
      <c r="H6" s="9">
        <f>SUM(H7:H9)</f>
        <v>275</v>
      </c>
    </row>
    <row r="7" spans="1:8" ht="19.5" x14ac:dyDescent="0.25">
      <c r="A7" s="21" t="s">
        <v>6</v>
      </c>
      <c r="B7" s="22"/>
      <c r="C7" s="22"/>
      <c r="D7" s="22"/>
      <c r="E7" s="22"/>
      <c r="F7" s="23"/>
      <c r="G7" s="9">
        <v>0</v>
      </c>
      <c r="H7" s="9"/>
    </row>
    <row r="8" spans="1:8" ht="19.5" x14ac:dyDescent="0.25">
      <c r="A8" s="21" t="s">
        <v>7</v>
      </c>
      <c r="B8" s="22"/>
      <c r="C8" s="22"/>
      <c r="D8" s="22"/>
      <c r="E8" s="22"/>
      <c r="F8" s="23"/>
      <c r="G8" s="9">
        <v>5218</v>
      </c>
      <c r="H8" s="9">
        <v>266</v>
      </c>
    </row>
    <row r="9" spans="1:8" ht="19.5" x14ac:dyDescent="0.25">
      <c r="A9" s="21" t="s">
        <v>8</v>
      </c>
      <c r="B9" s="22"/>
      <c r="C9" s="22"/>
      <c r="D9" s="22"/>
      <c r="E9" s="22"/>
      <c r="F9" s="23"/>
      <c r="G9" s="9">
        <v>66723</v>
      </c>
      <c r="H9" s="9">
        <v>9</v>
      </c>
    </row>
    <row r="10" spans="1:8" ht="19.5" x14ac:dyDescent="0.25">
      <c r="A10" s="21" t="s">
        <v>9</v>
      </c>
      <c r="B10" s="22"/>
      <c r="C10" s="22"/>
      <c r="D10" s="22"/>
      <c r="E10" s="22"/>
      <c r="F10" s="23"/>
      <c r="G10" s="11">
        <f>G11-G12+G13+G14+G15-G16</f>
        <v>106769</v>
      </c>
      <c r="H10" s="11">
        <f>H11-H12+H13+H14+H15-H16</f>
        <v>91416</v>
      </c>
    </row>
    <row r="11" spans="1:8" ht="19.5" x14ac:dyDescent="0.25">
      <c r="A11" s="21" t="s">
        <v>10</v>
      </c>
      <c r="B11" s="22"/>
      <c r="C11" s="22"/>
      <c r="D11" s="22"/>
      <c r="E11" s="22"/>
      <c r="F11" s="23"/>
      <c r="G11" s="10">
        <v>85974</v>
      </c>
      <c r="H11" s="10">
        <v>71628</v>
      </c>
    </row>
    <row r="12" spans="1:8" ht="19.5" customHeight="1" x14ac:dyDescent="0.25">
      <c r="A12" s="24" t="s">
        <v>11</v>
      </c>
      <c r="B12" s="25"/>
      <c r="C12" s="25"/>
      <c r="D12" s="25"/>
      <c r="E12" s="25"/>
      <c r="F12" s="26"/>
      <c r="G12" s="10">
        <v>0</v>
      </c>
      <c r="H12" s="10"/>
    </row>
    <row r="13" spans="1:8" ht="19.5" x14ac:dyDescent="0.25">
      <c r="A13" s="21" t="s">
        <v>12</v>
      </c>
      <c r="B13" s="22"/>
      <c r="C13" s="22"/>
      <c r="D13" s="22"/>
      <c r="E13" s="22"/>
      <c r="F13" s="23"/>
      <c r="G13" s="10">
        <v>12657</v>
      </c>
      <c r="H13" s="10">
        <v>11650</v>
      </c>
    </row>
    <row r="14" spans="1:8" ht="19.5" x14ac:dyDescent="0.25">
      <c r="A14" s="21" t="s">
        <v>13</v>
      </c>
      <c r="B14" s="22"/>
      <c r="C14" s="22"/>
      <c r="D14" s="22"/>
      <c r="E14" s="22"/>
      <c r="F14" s="23"/>
      <c r="G14" s="10">
        <v>8138</v>
      </c>
      <c r="H14" s="10">
        <v>8138</v>
      </c>
    </row>
    <row r="15" spans="1:8" ht="19.5" x14ac:dyDescent="0.25">
      <c r="A15" s="21" t="s">
        <v>14</v>
      </c>
      <c r="B15" s="22"/>
      <c r="C15" s="22"/>
      <c r="D15" s="22"/>
      <c r="E15" s="22"/>
      <c r="F15" s="23"/>
      <c r="G15" s="10">
        <v>0</v>
      </c>
      <c r="H15" s="10"/>
    </row>
    <row r="16" spans="1:8" ht="19.5" customHeight="1" x14ac:dyDescent="0.25">
      <c r="A16" s="24" t="s">
        <v>15</v>
      </c>
      <c r="B16" s="25"/>
      <c r="C16" s="25"/>
      <c r="D16" s="25"/>
      <c r="E16" s="25"/>
      <c r="F16" s="26"/>
      <c r="G16" s="10">
        <v>0</v>
      </c>
      <c r="H16" s="10"/>
    </row>
    <row r="17" spans="1:8" ht="20.25" thickBot="1" x14ac:dyDescent="0.3">
      <c r="A17" s="28" t="s">
        <v>16</v>
      </c>
      <c r="B17" s="29"/>
      <c r="C17" s="29"/>
      <c r="D17" s="29"/>
      <c r="E17" s="29"/>
      <c r="F17" s="30"/>
      <c r="G17" s="12">
        <f>G5+G6-G10</f>
        <v>2547033</v>
      </c>
      <c r="H17" s="12">
        <f>H5+H6-H10</f>
        <v>2688338</v>
      </c>
    </row>
    <row r="18" spans="1:8" ht="19.5" customHeight="1" x14ac:dyDescent="0.25">
      <c r="A18" s="31"/>
      <c r="B18" s="31"/>
      <c r="C18" s="31"/>
      <c r="D18" s="31"/>
      <c r="E18" s="31"/>
      <c r="F18" s="31"/>
      <c r="G18" s="31"/>
      <c r="H18" s="31"/>
    </row>
    <row r="19" spans="1:8" ht="19.5" customHeight="1" x14ac:dyDescent="0.25">
      <c r="A19" t="s">
        <v>23</v>
      </c>
    </row>
    <row r="20" spans="1:8" ht="19.5" customHeight="1" x14ac:dyDescent="0.25">
      <c r="A20" s="27" t="s">
        <v>47</v>
      </c>
      <c r="B20" s="27"/>
      <c r="C20" s="27"/>
      <c r="D20" s="27"/>
      <c r="E20" s="27"/>
      <c r="F20" s="27"/>
      <c r="G20" s="27"/>
      <c r="H20" s="27"/>
    </row>
    <row r="21" spans="1:8" ht="19.5" customHeight="1" x14ac:dyDescent="0.25">
      <c r="A21" s="17" t="s">
        <v>39</v>
      </c>
      <c r="B21" s="17"/>
      <c r="C21" s="17"/>
      <c r="D21" s="17"/>
      <c r="E21" s="17"/>
      <c r="F21" s="17"/>
      <c r="G21" s="17"/>
      <c r="H21" s="17"/>
    </row>
    <row r="22" spans="1:8" ht="19.5" customHeight="1" x14ac:dyDescent="0.25">
      <c r="A22" s="27" t="s">
        <v>35</v>
      </c>
      <c r="B22" s="27"/>
      <c r="C22" s="27"/>
      <c r="D22" s="27"/>
      <c r="E22" s="27"/>
      <c r="F22" s="27"/>
      <c r="G22" s="27"/>
      <c r="H22" s="27"/>
    </row>
    <row r="23" spans="1:8" x14ac:dyDescent="0.25">
      <c r="A23" s="27" t="s">
        <v>37</v>
      </c>
      <c r="B23" s="27"/>
      <c r="C23" s="27"/>
      <c r="D23" s="27"/>
      <c r="E23" s="27"/>
      <c r="F23" s="27"/>
      <c r="G23" s="27"/>
      <c r="H23" s="27"/>
    </row>
    <row r="24" spans="1:8" x14ac:dyDescent="0.25">
      <c r="A24" s="27" t="s">
        <v>45</v>
      </c>
      <c r="B24" s="27"/>
      <c r="C24" s="27"/>
      <c r="D24" s="27"/>
      <c r="E24" s="27"/>
      <c r="F24" s="27"/>
      <c r="G24" s="27"/>
      <c r="H24" s="27"/>
    </row>
    <row r="25" spans="1:8" ht="19.5" customHeight="1" x14ac:dyDescent="0.25">
      <c r="A25" s="17" t="s">
        <v>38</v>
      </c>
      <c r="B25" s="17"/>
      <c r="C25" s="17"/>
      <c r="D25" s="17"/>
      <c r="E25" s="17"/>
      <c r="F25" s="17"/>
      <c r="G25" s="17"/>
      <c r="H25" s="17"/>
    </row>
    <row r="26" spans="1:8" x14ac:dyDescent="0.25">
      <c r="A26" s="27" t="s">
        <v>36</v>
      </c>
      <c r="B26" s="27"/>
      <c r="C26" s="27"/>
      <c r="D26" s="27"/>
      <c r="E26" s="27"/>
      <c r="F26" s="27"/>
      <c r="G26" s="27"/>
      <c r="H26" s="27"/>
    </row>
    <row r="27" spans="1:8" x14ac:dyDescent="0.25">
      <c r="A27" s="27" t="s">
        <v>41</v>
      </c>
      <c r="B27" s="27"/>
      <c r="C27" s="27"/>
      <c r="D27" s="27"/>
      <c r="E27" s="27"/>
      <c r="F27" s="27"/>
      <c r="G27" s="27"/>
      <c r="H27" s="27"/>
    </row>
    <row r="28" spans="1:8" x14ac:dyDescent="0.25">
      <c r="A28" s="27"/>
      <c r="B28" s="27"/>
      <c r="C28" s="27"/>
      <c r="D28" s="27"/>
      <c r="E28" s="27"/>
      <c r="F28" s="27"/>
      <c r="G28" s="27"/>
      <c r="H28" s="27"/>
    </row>
  </sheetData>
  <mergeCells count="24">
    <mergeCell ref="A28:H28"/>
    <mergeCell ref="A23:H23"/>
    <mergeCell ref="A27:H27"/>
    <mergeCell ref="A14:F14"/>
    <mergeCell ref="A15:F15"/>
    <mergeCell ref="A16:F16"/>
    <mergeCell ref="A17:F17"/>
    <mergeCell ref="A18:H18"/>
    <mergeCell ref="A20:H20"/>
    <mergeCell ref="A22:H22"/>
    <mergeCell ref="A26:H26"/>
    <mergeCell ref="A24:H24"/>
    <mergeCell ref="A13:F13"/>
    <mergeCell ref="A1:H1"/>
    <mergeCell ref="A2:H2"/>
    <mergeCell ref="A4:F4"/>
    <mergeCell ref="A5:F5"/>
    <mergeCell ref="A6:F6"/>
    <mergeCell ref="A7:F7"/>
    <mergeCell ref="A8:F8"/>
    <mergeCell ref="A9:F9"/>
    <mergeCell ref="A10:F10"/>
    <mergeCell ref="A11:F11"/>
    <mergeCell ref="A12:F12"/>
  </mergeCells>
  <phoneticPr fontId="5" type="noConversion"/>
  <pageMargins left="0.51181102362204722" right="0.51181102362204722" top="0.3543307086614173" bottom="0.15748031496062992"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zoomScale="95" zoomScaleNormal="95" workbookViewId="0">
      <selection sqref="A1:H1"/>
    </sheetView>
  </sheetViews>
  <sheetFormatPr defaultRowHeight="16.5" x14ac:dyDescent="0.25"/>
  <cols>
    <col min="1" max="1" width="31.375" customWidth="1"/>
    <col min="2" max="6" width="13.125" customWidth="1"/>
    <col min="7" max="8" width="15" customWidth="1"/>
  </cols>
  <sheetData>
    <row r="1" spans="1:8" ht="27.75" x14ac:dyDescent="0.4">
      <c r="A1" s="18" t="s">
        <v>17</v>
      </c>
      <c r="B1" s="18"/>
      <c r="C1" s="18"/>
      <c r="D1" s="18"/>
      <c r="E1" s="18"/>
      <c r="F1" s="18"/>
      <c r="G1" s="18"/>
      <c r="H1" s="18"/>
    </row>
    <row r="2" spans="1:8" ht="27.75" x14ac:dyDescent="0.4">
      <c r="A2" s="18" t="s">
        <v>21</v>
      </c>
      <c r="B2" s="18"/>
      <c r="C2" s="18"/>
      <c r="D2" s="18"/>
      <c r="E2" s="18"/>
      <c r="F2" s="18"/>
      <c r="G2" s="18"/>
      <c r="H2" s="18"/>
    </row>
    <row r="3" spans="1:8" ht="20.25" thickBot="1" x14ac:dyDescent="0.35">
      <c r="A3" s="4"/>
      <c r="B3" s="4"/>
      <c r="C3" s="4"/>
      <c r="D3" s="4"/>
      <c r="E3" s="4"/>
      <c r="F3" s="4"/>
      <c r="G3" s="4"/>
      <c r="H3" s="3" t="s">
        <v>0</v>
      </c>
    </row>
    <row r="4" spans="1:8" ht="19.5" x14ac:dyDescent="0.25">
      <c r="A4" s="19" t="s">
        <v>1</v>
      </c>
      <c r="B4" s="20"/>
      <c r="C4" s="20"/>
      <c r="D4" s="20"/>
      <c r="E4" s="20"/>
      <c r="F4" s="20"/>
      <c r="G4" s="6" t="s">
        <v>2</v>
      </c>
      <c r="H4" s="5" t="s">
        <v>3</v>
      </c>
    </row>
    <row r="5" spans="1:8" ht="19.5" x14ac:dyDescent="0.25">
      <c r="A5" s="21" t="s">
        <v>4</v>
      </c>
      <c r="B5" s="22"/>
      <c r="C5" s="22"/>
      <c r="D5" s="22"/>
      <c r="E5" s="22"/>
      <c r="F5" s="23"/>
      <c r="G5" s="9">
        <v>2581861</v>
      </c>
      <c r="H5" s="9">
        <v>3061576</v>
      </c>
    </row>
    <row r="6" spans="1:8" ht="19.5" x14ac:dyDescent="0.25">
      <c r="A6" s="21" t="s">
        <v>5</v>
      </c>
      <c r="B6" s="22"/>
      <c r="C6" s="22"/>
      <c r="D6" s="22"/>
      <c r="E6" s="22"/>
      <c r="F6" s="23"/>
      <c r="G6" s="9">
        <f>SUM(G7:G9)</f>
        <v>71941</v>
      </c>
      <c r="H6" s="9">
        <f>SUM(H7:H9)</f>
        <v>434</v>
      </c>
    </row>
    <row r="7" spans="1:8" ht="19.5" x14ac:dyDescent="0.25">
      <c r="A7" s="21" t="s">
        <v>6</v>
      </c>
      <c r="B7" s="22"/>
      <c r="C7" s="22"/>
      <c r="D7" s="22"/>
      <c r="E7" s="22"/>
      <c r="F7" s="23"/>
      <c r="G7" s="9">
        <v>0</v>
      </c>
      <c r="H7" s="9">
        <v>0</v>
      </c>
    </row>
    <row r="8" spans="1:8" ht="19.5" x14ac:dyDescent="0.25">
      <c r="A8" s="21" t="s">
        <v>7</v>
      </c>
      <c r="B8" s="22"/>
      <c r="C8" s="22"/>
      <c r="D8" s="22"/>
      <c r="E8" s="22"/>
      <c r="F8" s="23"/>
      <c r="G8" s="9">
        <v>5218</v>
      </c>
      <c r="H8" s="9">
        <v>256</v>
      </c>
    </row>
    <row r="9" spans="1:8" ht="19.5" x14ac:dyDescent="0.25">
      <c r="A9" s="21" t="s">
        <v>8</v>
      </c>
      <c r="B9" s="22"/>
      <c r="C9" s="22"/>
      <c r="D9" s="22"/>
      <c r="E9" s="22"/>
      <c r="F9" s="23"/>
      <c r="G9" s="9">
        <v>66723</v>
      </c>
      <c r="H9" s="9">
        <v>178</v>
      </c>
    </row>
    <row r="10" spans="1:8" ht="19.5" x14ac:dyDescent="0.25">
      <c r="A10" s="21" t="s">
        <v>9</v>
      </c>
      <c r="B10" s="22"/>
      <c r="C10" s="22"/>
      <c r="D10" s="22"/>
      <c r="E10" s="22"/>
      <c r="F10" s="23"/>
      <c r="G10" s="11">
        <f>G11-G12+G13+G14+G15-G16</f>
        <v>106769</v>
      </c>
      <c r="H10" s="11">
        <f>H11-H12+H13+H14+H15-H16</f>
        <v>104959</v>
      </c>
    </row>
    <row r="11" spans="1:8" ht="19.5" x14ac:dyDescent="0.25">
      <c r="A11" s="21" t="s">
        <v>10</v>
      </c>
      <c r="B11" s="22"/>
      <c r="C11" s="22"/>
      <c r="D11" s="22"/>
      <c r="E11" s="22"/>
      <c r="F11" s="23"/>
      <c r="G11" s="10">
        <v>85974</v>
      </c>
      <c r="H11" s="10">
        <v>84331</v>
      </c>
    </row>
    <row r="12" spans="1:8" ht="19.5" customHeight="1" x14ac:dyDescent="0.25">
      <c r="A12" s="24" t="s">
        <v>11</v>
      </c>
      <c r="B12" s="25"/>
      <c r="C12" s="25"/>
      <c r="D12" s="25"/>
      <c r="E12" s="25"/>
      <c r="F12" s="26"/>
      <c r="G12" s="10">
        <v>0</v>
      </c>
      <c r="H12" s="10">
        <v>0</v>
      </c>
    </row>
    <row r="13" spans="1:8" ht="19.5" x14ac:dyDescent="0.25">
      <c r="A13" s="21" t="s">
        <v>12</v>
      </c>
      <c r="B13" s="22"/>
      <c r="C13" s="22"/>
      <c r="D13" s="22"/>
      <c r="E13" s="22"/>
      <c r="F13" s="23"/>
      <c r="G13" s="10">
        <v>12657</v>
      </c>
      <c r="H13" s="10">
        <v>12490</v>
      </c>
    </row>
    <row r="14" spans="1:8" ht="19.5" x14ac:dyDescent="0.25">
      <c r="A14" s="21" t="s">
        <v>13</v>
      </c>
      <c r="B14" s="22"/>
      <c r="C14" s="22"/>
      <c r="D14" s="22"/>
      <c r="E14" s="22"/>
      <c r="F14" s="23"/>
      <c r="G14" s="10">
        <v>8138</v>
      </c>
      <c r="H14" s="10">
        <v>8138</v>
      </c>
    </row>
    <row r="15" spans="1:8" ht="19.5" x14ac:dyDescent="0.25">
      <c r="A15" s="21" t="s">
        <v>14</v>
      </c>
      <c r="B15" s="22"/>
      <c r="C15" s="22"/>
      <c r="D15" s="22"/>
      <c r="E15" s="22"/>
      <c r="F15" s="23"/>
      <c r="G15" s="10">
        <v>0</v>
      </c>
      <c r="H15" s="10">
        <v>0</v>
      </c>
    </row>
    <row r="16" spans="1:8" ht="19.5" customHeight="1" x14ac:dyDescent="0.25">
      <c r="A16" s="24" t="s">
        <v>15</v>
      </c>
      <c r="B16" s="25"/>
      <c r="C16" s="25"/>
      <c r="D16" s="25"/>
      <c r="E16" s="25"/>
      <c r="F16" s="26"/>
      <c r="G16" s="10">
        <v>0</v>
      </c>
      <c r="H16" s="10">
        <v>0</v>
      </c>
    </row>
    <row r="17" spans="1:8" ht="20.25" thickBot="1" x14ac:dyDescent="0.3">
      <c r="A17" s="28" t="s">
        <v>16</v>
      </c>
      <c r="B17" s="29"/>
      <c r="C17" s="29"/>
      <c r="D17" s="29"/>
      <c r="E17" s="29"/>
      <c r="F17" s="30"/>
      <c r="G17" s="12">
        <f>G5+G6-G10</f>
        <v>2547033</v>
      </c>
      <c r="H17" s="12">
        <f>H5+H6-H10</f>
        <v>2957051</v>
      </c>
    </row>
    <row r="18" spans="1:8" ht="19.5" customHeight="1" x14ac:dyDescent="0.25"/>
    <row r="19" spans="1:8" ht="19.5" customHeight="1" x14ac:dyDescent="0.25">
      <c r="A19" t="s">
        <v>24</v>
      </c>
    </row>
    <row r="20" spans="1:8" ht="30.75" customHeight="1" x14ac:dyDescent="0.25">
      <c r="A20" s="32" t="s">
        <v>48</v>
      </c>
      <c r="B20" s="32"/>
      <c r="C20" s="32"/>
      <c r="D20" s="32"/>
      <c r="E20" s="32"/>
      <c r="F20" s="32"/>
      <c r="G20" s="32"/>
      <c r="H20" s="32"/>
    </row>
    <row r="21" spans="1:8" ht="19.5" customHeight="1" x14ac:dyDescent="0.25">
      <c r="A21" s="27" t="s">
        <v>43</v>
      </c>
      <c r="B21" s="27"/>
      <c r="C21" s="27"/>
      <c r="D21" s="27"/>
      <c r="E21" s="27"/>
      <c r="F21" s="27"/>
      <c r="G21" s="27"/>
      <c r="H21" s="27"/>
    </row>
    <row r="22" spans="1:8" ht="19.5" customHeight="1" x14ac:dyDescent="0.25">
      <c r="A22" s="27" t="s">
        <v>44</v>
      </c>
      <c r="B22" s="27"/>
      <c r="C22" s="27"/>
      <c r="D22" s="27"/>
      <c r="E22" s="27"/>
      <c r="F22" s="27"/>
      <c r="G22" s="27"/>
      <c r="H22" s="27"/>
    </row>
    <row r="23" spans="1:8" ht="39" customHeight="1" x14ac:dyDescent="0.25">
      <c r="A23" s="32" t="s">
        <v>46</v>
      </c>
      <c r="B23" s="32"/>
      <c r="C23" s="32"/>
      <c r="D23" s="32"/>
      <c r="E23" s="32"/>
      <c r="F23" s="32"/>
      <c r="G23" s="32"/>
      <c r="H23" s="32"/>
    </row>
    <row r="24" spans="1:8" ht="19.5" customHeight="1" x14ac:dyDescent="0.25">
      <c r="A24" s="27" t="s">
        <v>40</v>
      </c>
      <c r="B24" s="27"/>
      <c r="C24" s="27"/>
      <c r="D24" s="27"/>
      <c r="E24" s="27"/>
      <c r="F24" s="27"/>
      <c r="G24" s="27"/>
      <c r="H24" s="27"/>
    </row>
    <row r="25" spans="1:8" x14ac:dyDescent="0.25">
      <c r="A25" s="27" t="s">
        <v>42</v>
      </c>
      <c r="B25" s="27"/>
      <c r="C25" s="27"/>
      <c r="D25" s="27"/>
      <c r="E25" s="27"/>
      <c r="F25" s="27"/>
      <c r="G25" s="27"/>
      <c r="H25" s="27"/>
    </row>
    <row r="26" spans="1:8" ht="19.5" customHeight="1" x14ac:dyDescent="0.25">
      <c r="A26" s="27"/>
      <c r="B26" s="27"/>
      <c r="C26" s="27"/>
      <c r="D26" s="27"/>
      <c r="E26" s="27"/>
      <c r="F26" s="27"/>
      <c r="G26" s="27"/>
      <c r="H26" s="27"/>
    </row>
    <row r="27" spans="1:8" x14ac:dyDescent="0.25">
      <c r="A27" s="27"/>
      <c r="B27" s="27"/>
      <c r="C27" s="27"/>
      <c r="D27" s="27"/>
      <c r="E27" s="27"/>
      <c r="F27" s="27"/>
      <c r="G27" s="27"/>
      <c r="H27" s="27"/>
    </row>
    <row r="28" spans="1:8" x14ac:dyDescent="0.25">
      <c r="A28" s="27"/>
      <c r="B28" s="27"/>
      <c r="C28" s="27"/>
      <c r="D28" s="27"/>
      <c r="E28" s="27"/>
      <c r="F28" s="27"/>
      <c r="G28" s="27"/>
      <c r="H28" s="27"/>
    </row>
    <row r="29" spans="1:8" x14ac:dyDescent="0.25">
      <c r="A29" s="27"/>
      <c r="B29" s="27"/>
      <c r="C29" s="27"/>
      <c r="D29" s="27"/>
      <c r="E29" s="27"/>
      <c r="F29" s="27"/>
      <c r="G29" s="27"/>
      <c r="H29" s="27"/>
    </row>
    <row r="30" spans="1:8" ht="19.5" x14ac:dyDescent="0.25">
      <c r="A30" s="1"/>
      <c r="B30" s="2"/>
      <c r="C30" s="2"/>
      <c r="D30" s="2"/>
      <c r="E30" s="2"/>
      <c r="F30" s="2"/>
      <c r="G30" s="2"/>
      <c r="H30" s="2"/>
    </row>
  </sheetData>
  <mergeCells count="26">
    <mergeCell ref="A21:H21"/>
    <mergeCell ref="A22:H22"/>
    <mergeCell ref="A24:H24"/>
    <mergeCell ref="A29:H29"/>
    <mergeCell ref="A23:H23"/>
    <mergeCell ref="A27:H27"/>
    <mergeCell ref="A28:H28"/>
    <mergeCell ref="A26:H26"/>
    <mergeCell ref="A25:H25"/>
    <mergeCell ref="A14:F14"/>
    <mergeCell ref="A15:F15"/>
    <mergeCell ref="A16:F16"/>
    <mergeCell ref="A17:F17"/>
    <mergeCell ref="A20:H20"/>
    <mergeCell ref="A13:F13"/>
    <mergeCell ref="A1:H1"/>
    <mergeCell ref="A2:H2"/>
    <mergeCell ref="A4:F4"/>
    <mergeCell ref="A5:F5"/>
    <mergeCell ref="A6:F6"/>
    <mergeCell ref="A7:F7"/>
    <mergeCell ref="A8:F8"/>
    <mergeCell ref="A9:F9"/>
    <mergeCell ref="A10:F10"/>
    <mergeCell ref="A11:F11"/>
    <mergeCell ref="A12:F12"/>
  </mergeCells>
  <phoneticPr fontId="5" type="noConversion"/>
  <printOptions horizontalCentered="1"/>
  <pageMargins left="0.51181102362204722" right="0.51181102362204722" top="0.35433070866141736" bottom="0.15748031496062992" header="0.31496062992125984" footer="0.31496062992125984"/>
  <pageSetup paperSize="9"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95" zoomScaleNormal="95" workbookViewId="0">
      <selection sqref="A1:H1"/>
    </sheetView>
  </sheetViews>
  <sheetFormatPr defaultRowHeight="16.5" x14ac:dyDescent="0.25"/>
  <cols>
    <col min="1" max="1" width="31.375" customWidth="1"/>
    <col min="2" max="6" width="13.125" customWidth="1"/>
    <col min="7" max="8" width="15" customWidth="1"/>
    <col min="9" max="10" width="9.25" bestFit="1" customWidth="1"/>
  </cols>
  <sheetData>
    <row r="1" spans="1:10" ht="27.75" x14ac:dyDescent="0.4">
      <c r="A1" s="18" t="s">
        <v>17</v>
      </c>
      <c r="B1" s="18"/>
      <c r="C1" s="18"/>
      <c r="D1" s="18"/>
      <c r="E1" s="18"/>
      <c r="F1" s="18"/>
      <c r="G1" s="18"/>
      <c r="H1" s="18"/>
    </row>
    <row r="2" spans="1:10" ht="27.75" x14ac:dyDescent="0.4">
      <c r="A2" s="18" t="s">
        <v>22</v>
      </c>
      <c r="B2" s="18"/>
      <c r="C2" s="18"/>
      <c r="D2" s="18"/>
      <c r="E2" s="18"/>
      <c r="F2" s="18"/>
      <c r="G2" s="18"/>
      <c r="H2" s="18"/>
    </row>
    <row r="3" spans="1:10" ht="20.25" thickBot="1" x14ac:dyDescent="0.35">
      <c r="A3" s="4"/>
      <c r="B3" s="4"/>
      <c r="C3" s="4"/>
      <c r="D3" s="4"/>
      <c r="E3" s="4"/>
      <c r="F3" s="4"/>
      <c r="G3" s="4"/>
      <c r="H3" s="3" t="s">
        <v>0</v>
      </c>
    </row>
    <row r="4" spans="1:10" ht="19.5" x14ac:dyDescent="0.25">
      <c r="A4" s="19" t="s">
        <v>1</v>
      </c>
      <c r="B4" s="20"/>
      <c r="C4" s="20"/>
      <c r="D4" s="20"/>
      <c r="E4" s="20"/>
      <c r="F4" s="20"/>
      <c r="G4" s="6" t="s">
        <v>2</v>
      </c>
      <c r="H4" s="5" t="s">
        <v>3</v>
      </c>
    </row>
    <row r="5" spans="1:10" ht="19.5" x14ac:dyDescent="0.25">
      <c r="A5" s="21" t="s">
        <v>4</v>
      </c>
      <c r="B5" s="22"/>
      <c r="C5" s="22"/>
      <c r="D5" s="22"/>
      <c r="E5" s="22"/>
      <c r="F5" s="23"/>
      <c r="G5" s="9">
        <v>2581861</v>
      </c>
      <c r="H5" s="9">
        <v>2952677</v>
      </c>
      <c r="I5" s="14"/>
      <c r="J5" s="14"/>
    </row>
    <row r="6" spans="1:10" ht="19.5" x14ac:dyDescent="0.25">
      <c r="A6" s="21" t="s">
        <v>5</v>
      </c>
      <c r="B6" s="22"/>
      <c r="C6" s="22"/>
      <c r="D6" s="22"/>
      <c r="E6" s="22"/>
      <c r="F6" s="23"/>
      <c r="G6" s="9">
        <f>SUM(G7:G9)</f>
        <v>71941</v>
      </c>
      <c r="H6" s="9">
        <v>30529</v>
      </c>
      <c r="I6" s="14"/>
      <c r="J6" s="14"/>
    </row>
    <row r="7" spans="1:10" ht="19.5" x14ac:dyDescent="0.25">
      <c r="A7" s="21" t="s">
        <v>6</v>
      </c>
      <c r="B7" s="22"/>
      <c r="C7" s="22"/>
      <c r="D7" s="22"/>
      <c r="E7" s="22"/>
      <c r="F7" s="23"/>
      <c r="G7" s="9">
        <v>0</v>
      </c>
      <c r="H7" s="9">
        <v>0</v>
      </c>
      <c r="I7" s="14"/>
      <c r="J7" s="14"/>
    </row>
    <row r="8" spans="1:10" ht="19.5" x14ac:dyDescent="0.25">
      <c r="A8" s="21" t="s">
        <v>7</v>
      </c>
      <c r="B8" s="22"/>
      <c r="C8" s="22"/>
      <c r="D8" s="22"/>
      <c r="E8" s="22"/>
      <c r="F8" s="23"/>
      <c r="G8" s="9">
        <v>5218</v>
      </c>
      <c r="H8" s="9">
        <v>18347</v>
      </c>
      <c r="I8" s="14"/>
      <c r="J8" s="14"/>
    </row>
    <row r="9" spans="1:10" ht="19.5" x14ac:dyDescent="0.25">
      <c r="A9" s="21" t="s">
        <v>8</v>
      </c>
      <c r="B9" s="22"/>
      <c r="C9" s="22"/>
      <c r="D9" s="22"/>
      <c r="E9" s="22"/>
      <c r="F9" s="23"/>
      <c r="G9" s="9">
        <v>66723</v>
      </c>
      <c r="H9" s="9">
        <v>12182</v>
      </c>
      <c r="I9" s="14"/>
      <c r="J9" s="14"/>
    </row>
    <row r="10" spans="1:10" ht="19.5" x14ac:dyDescent="0.25">
      <c r="A10" s="21" t="s">
        <v>9</v>
      </c>
      <c r="B10" s="22"/>
      <c r="C10" s="22"/>
      <c r="D10" s="22"/>
      <c r="E10" s="22"/>
      <c r="F10" s="23"/>
      <c r="G10" s="11">
        <f>G11-G12+G13+G14+G15-G16</f>
        <v>106769</v>
      </c>
      <c r="H10" s="11">
        <f>H11-H12+H13+H14+H15-H16</f>
        <v>137267</v>
      </c>
      <c r="I10" s="14"/>
      <c r="J10" s="14"/>
    </row>
    <row r="11" spans="1:10" ht="19.5" x14ac:dyDescent="0.25">
      <c r="A11" s="21" t="s">
        <v>10</v>
      </c>
      <c r="B11" s="22"/>
      <c r="C11" s="22"/>
      <c r="D11" s="22"/>
      <c r="E11" s="22"/>
      <c r="F11" s="23"/>
      <c r="G11" s="10">
        <v>85974</v>
      </c>
      <c r="H11" s="10">
        <v>111201</v>
      </c>
      <c r="I11" s="14"/>
      <c r="J11" s="14"/>
    </row>
    <row r="12" spans="1:10" ht="19.5" customHeight="1" x14ac:dyDescent="0.25">
      <c r="A12" s="24" t="s">
        <v>11</v>
      </c>
      <c r="B12" s="25"/>
      <c r="C12" s="25"/>
      <c r="D12" s="25"/>
      <c r="E12" s="25"/>
      <c r="F12" s="26"/>
      <c r="G12" s="10">
        <v>0</v>
      </c>
      <c r="H12" s="10">
        <v>0</v>
      </c>
      <c r="I12" s="14"/>
      <c r="J12" s="14"/>
    </row>
    <row r="13" spans="1:10" ht="19.5" x14ac:dyDescent="0.25">
      <c r="A13" s="21" t="s">
        <v>12</v>
      </c>
      <c r="B13" s="22"/>
      <c r="C13" s="22"/>
      <c r="D13" s="22"/>
      <c r="E13" s="22"/>
      <c r="F13" s="23"/>
      <c r="G13" s="10">
        <v>12657</v>
      </c>
      <c r="H13" s="10">
        <v>17931</v>
      </c>
      <c r="I13" s="14"/>
      <c r="J13" s="14"/>
    </row>
    <row r="14" spans="1:10" ht="19.5" x14ac:dyDescent="0.25">
      <c r="A14" s="21" t="s">
        <v>13</v>
      </c>
      <c r="B14" s="22"/>
      <c r="C14" s="22"/>
      <c r="D14" s="22"/>
      <c r="E14" s="22"/>
      <c r="F14" s="23"/>
      <c r="G14" s="10">
        <v>8138</v>
      </c>
      <c r="H14" s="10">
        <v>8135</v>
      </c>
      <c r="I14" s="14"/>
      <c r="J14" s="14"/>
    </row>
    <row r="15" spans="1:10" ht="19.5" x14ac:dyDescent="0.25">
      <c r="A15" s="21" t="s">
        <v>14</v>
      </c>
      <c r="B15" s="22"/>
      <c r="C15" s="22"/>
      <c r="D15" s="22"/>
      <c r="E15" s="22"/>
      <c r="F15" s="23"/>
      <c r="G15" s="10">
        <v>0</v>
      </c>
      <c r="H15" s="10">
        <v>0</v>
      </c>
      <c r="I15" s="14"/>
      <c r="J15" s="14"/>
    </row>
    <row r="16" spans="1:10" ht="19.5" customHeight="1" x14ac:dyDescent="0.25">
      <c r="A16" s="24" t="s">
        <v>15</v>
      </c>
      <c r="B16" s="25"/>
      <c r="C16" s="25"/>
      <c r="D16" s="25"/>
      <c r="E16" s="25"/>
      <c r="F16" s="26"/>
      <c r="G16" s="10">
        <v>0</v>
      </c>
      <c r="H16" s="10">
        <v>0</v>
      </c>
      <c r="I16" s="14"/>
      <c r="J16" s="14"/>
    </row>
    <row r="17" spans="1:10" ht="20.25" thickBot="1" x14ac:dyDescent="0.3">
      <c r="A17" s="28" t="s">
        <v>16</v>
      </c>
      <c r="B17" s="29"/>
      <c r="C17" s="29"/>
      <c r="D17" s="29"/>
      <c r="E17" s="29"/>
      <c r="F17" s="30"/>
      <c r="G17" s="12">
        <f>G5+G6-G10</f>
        <v>2547033</v>
      </c>
      <c r="H17" s="12">
        <f>H5+H6-H10</f>
        <v>2845939</v>
      </c>
      <c r="I17" s="14"/>
      <c r="J17" s="14"/>
    </row>
    <row r="18" spans="1:10" ht="19.5" customHeight="1" x14ac:dyDescent="0.25"/>
    <row r="19" spans="1:10" ht="19.5" customHeight="1" x14ac:dyDescent="0.25">
      <c r="A19" t="s">
        <v>25</v>
      </c>
    </row>
    <row r="20" spans="1:10" ht="30.75" customHeight="1" x14ac:dyDescent="0.25">
      <c r="A20" s="32" t="s">
        <v>49</v>
      </c>
      <c r="B20" s="32"/>
      <c r="C20" s="32"/>
      <c r="D20" s="32"/>
      <c r="E20" s="32"/>
      <c r="F20" s="32"/>
      <c r="G20" s="32"/>
      <c r="H20" s="32"/>
    </row>
    <row r="21" spans="1:10" ht="19.5" customHeight="1" x14ac:dyDescent="0.25">
      <c r="A21" s="27" t="s">
        <v>52</v>
      </c>
      <c r="B21" s="27"/>
      <c r="C21" s="27"/>
      <c r="D21" s="27"/>
      <c r="E21" s="27"/>
      <c r="F21" s="27"/>
      <c r="G21" s="27"/>
      <c r="H21" s="27"/>
    </row>
    <row r="22" spans="1:10" ht="19.5" customHeight="1" x14ac:dyDescent="0.25">
      <c r="A22" s="27" t="s">
        <v>50</v>
      </c>
      <c r="B22" s="27"/>
      <c r="C22" s="27"/>
      <c r="D22" s="27"/>
      <c r="E22" s="27"/>
      <c r="F22" s="27"/>
      <c r="G22" s="27"/>
      <c r="H22" s="27"/>
    </row>
    <row r="23" spans="1:10" ht="33.75" customHeight="1" x14ac:dyDescent="0.25">
      <c r="A23" s="32" t="s">
        <v>53</v>
      </c>
      <c r="B23" s="32"/>
      <c r="C23" s="32"/>
      <c r="D23" s="32"/>
      <c r="E23" s="32"/>
      <c r="F23" s="32"/>
      <c r="G23" s="32"/>
      <c r="H23" s="32"/>
    </row>
    <row r="24" spans="1:10" ht="19.5" customHeight="1" x14ac:dyDescent="0.25">
      <c r="A24" s="27" t="s">
        <v>54</v>
      </c>
      <c r="B24" s="27"/>
      <c r="C24" s="27"/>
      <c r="D24" s="27"/>
      <c r="E24" s="27"/>
      <c r="F24" s="27"/>
      <c r="G24" s="27"/>
      <c r="H24" s="27"/>
    </row>
    <row r="25" spans="1:10" ht="36" customHeight="1" x14ac:dyDescent="0.25">
      <c r="A25" s="32" t="s">
        <v>55</v>
      </c>
      <c r="B25" s="32"/>
      <c r="C25" s="32"/>
      <c r="D25" s="32"/>
      <c r="E25" s="32"/>
      <c r="F25" s="32"/>
      <c r="G25" s="32"/>
      <c r="H25" s="32"/>
    </row>
    <row r="26" spans="1:10" x14ac:dyDescent="0.25">
      <c r="A26" s="27" t="s">
        <v>51</v>
      </c>
      <c r="B26" s="27"/>
      <c r="C26" s="27"/>
      <c r="D26" s="27"/>
      <c r="E26" s="27"/>
      <c r="F26" s="27"/>
      <c r="G26" s="27"/>
      <c r="H26" s="27"/>
    </row>
    <row r="27" spans="1:10" ht="19.5" customHeight="1" x14ac:dyDescent="0.25">
      <c r="A27" s="27"/>
      <c r="B27" s="27"/>
      <c r="C27" s="27"/>
      <c r="D27" s="27"/>
      <c r="E27" s="27"/>
      <c r="F27" s="27"/>
      <c r="G27" s="27"/>
      <c r="H27" s="27"/>
    </row>
    <row r="28" spans="1:10" x14ac:dyDescent="0.25">
      <c r="A28" s="13"/>
      <c r="B28" s="13"/>
      <c r="C28" s="13"/>
      <c r="D28" s="13"/>
      <c r="E28" s="13"/>
      <c r="F28" s="13"/>
      <c r="G28" s="13"/>
      <c r="H28" s="13"/>
    </row>
    <row r="29" spans="1:10" x14ac:dyDescent="0.25">
      <c r="A29" s="13"/>
      <c r="B29" s="13"/>
      <c r="C29" s="13"/>
      <c r="D29" s="13"/>
      <c r="E29" s="13"/>
      <c r="F29" s="13"/>
      <c r="G29" s="13"/>
      <c r="H29" s="13"/>
    </row>
    <row r="30" spans="1:10" x14ac:dyDescent="0.25">
      <c r="A30" s="13"/>
      <c r="B30" s="13"/>
      <c r="C30" s="13"/>
      <c r="D30" s="13"/>
      <c r="E30" s="13"/>
      <c r="F30" s="13"/>
      <c r="G30" s="13"/>
      <c r="H30" s="13"/>
    </row>
  </sheetData>
  <mergeCells count="24">
    <mergeCell ref="A27:H27"/>
    <mergeCell ref="A26:H26"/>
    <mergeCell ref="A22:H22"/>
    <mergeCell ref="A23:H23"/>
    <mergeCell ref="A24:H24"/>
    <mergeCell ref="A25:H25"/>
    <mergeCell ref="A21:H21"/>
    <mergeCell ref="A8:F8"/>
    <mergeCell ref="A9:F9"/>
    <mergeCell ref="A10:F10"/>
    <mergeCell ref="A11:F11"/>
    <mergeCell ref="A12:F12"/>
    <mergeCell ref="A13:F13"/>
    <mergeCell ref="A14:F14"/>
    <mergeCell ref="A15:F15"/>
    <mergeCell ref="A16:F16"/>
    <mergeCell ref="A17:F17"/>
    <mergeCell ref="A20:H20"/>
    <mergeCell ref="A7:F7"/>
    <mergeCell ref="A1:H1"/>
    <mergeCell ref="A2:H2"/>
    <mergeCell ref="A4:F4"/>
    <mergeCell ref="A5:F5"/>
    <mergeCell ref="A6:F6"/>
  </mergeCells>
  <phoneticPr fontId="5" type="noConversion"/>
  <printOptions horizontalCentered="1"/>
  <pageMargins left="0.51181102362204722" right="0.51181102362204722" top="0.35433070866141736" bottom="0.15748031496062992"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第一季</vt:lpstr>
      <vt:lpstr>第二季</vt:lpstr>
      <vt:lpstr>第三季</vt:lpstr>
      <vt:lpstr>第四季</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sch13</dc:creator>
  <cp:lastModifiedBy>sch13</cp:lastModifiedBy>
  <cp:lastPrinted>2018-02-23T05:35:05Z</cp:lastPrinted>
  <dcterms:created xsi:type="dcterms:W3CDTF">2015-10-20T07:20:07Z</dcterms:created>
  <dcterms:modified xsi:type="dcterms:W3CDTF">2020-05-25T07:53:25Z</dcterms:modified>
</cp:coreProperties>
</file>